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regg\Desktop\"/>
    </mc:Choice>
  </mc:AlternateContent>
  <bookViews>
    <workbookView xWindow="0" yWindow="0" windowWidth="15360" windowHeight="7155" tabRatio="553" activeTab="1"/>
  </bookViews>
  <sheets>
    <sheet name="Instructions" sheetId="31" r:id="rId1"/>
    <sheet name="Business Planning" sheetId="28" r:id="rId2"/>
    <sheet name="Budget" sheetId="25" r:id="rId3"/>
  </sheets>
  <definedNames>
    <definedName name="Lookup" localSheetId="1">#REF!</definedName>
    <definedName name="Lookup">#REF!</definedName>
    <definedName name="_xlnm.Print_Titles" localSheetId="2">Budget!$A:$A,Budget!$1:$2</definedName>
    <definedName name="_xlnm.Print_Titles" localSheetId="1">'Business Planning'!$1:$5</definedName>
    <definedName name="_xlnm.Print_Titles" localSheetId="0">Instructions!$1:$1</definedName>
  </definedNames>
  <calcPr calcId="152511"/>
</workbook>
</file>

<file path=xl/calcChain.xml><?xml version="1.0" encoding="utf-8"?>
<calcChain xmlns="http://schemas.openxmlformats.org/spreadsheetml/2006/main">
  <c r="F20" i="25" l="1"/>
  <c r="D20" i="25" l="1"/>
  <c r="E52" i="25" l="1"/>
  <c r="D52" i="25"/>
  <c r="F49" i="25"/>
  <c r="F47" i="25"/>
  <c r="F46" i="25"/>
  <c r="F45" i="25"/>
  <c r="F44" i="25"/>
  <c r="F43" i="25"/>
  <c r="F36" i="25"/>
  <c r="F35" i="25"/>
  <c r="F33" i="25"/>
  <c r="F30" i="25"/>
  <c r="F29" i="25"/>
  <c r="F28" i="25"/>
  <c r="F27" i="25"/>
  <c r="F24" i="25"/>
  <c r="F23" i="25"/>
  <c r="F52" i="25" l="1"/>
  <c r="F56" i="25" s="1"/>
  <c r="F54" i="25" l="1"/>
</calcChain>
</file>

<file path=xl/sharedStrings.xml><?xml version="1.0" encoding="utf-8"?>
<sst xmlns="http://schemas.openxmlformats.org/spreadsheetml/2006/main" count="350" uniqueCount="249">
  <si>
    <t>Measures</t>
  </si>
  <si>
    <t>ASQ Strategies</t>
  </si>
  <si>
    <t>Action Descriptions</t>
  </si>
  <si>
    <t>ID</t>
  </si>
  <si>
    <t>Priority
(LMH)</t>
  </si>
  <si>
    <t>2016 Objectives</t>
  </si>
  <si>
    <t>2</t>
  </si>
  <si>
    <t>3</t>
  </si>
  <si>
    <t>4</t>
  </si>
  <si>
    <t>5</t>
  </si>
  <si>
    <t>6</t>
  </si>
  <si>
    <t>Progress/
Comments</t>
  </si>
  <si>
    <t>Action
Plans</t>
  </si>
  <si>
    <t>Owner/
Role</t>
  </si>
  <si>
    <t>Account #</t>
  </si>
  <si>
    <t>Account Name</t>
  </si>
  <si>
    <t>Classification</t>
  </si>
  <si>
    <t>G&amp;A</t>
  </si>
  <si>
    <t>Member Value</t>
  </si>
  <si>
    <t>Annual Budget</t>
  </si>
  <si>
    <t>REVENUE</t>
  </si>
  <si>
    <t>MEMBER DUES</t>
  </si>
  <si>
    <t>RETAIL SALES</t>
  </si>
  <si>
    <t>MV</t>
  </si>
  <si>
    <t>Tracks revenue associated with the sale of items not provided with registration or materials for division/section programs, conferences, or courses.  Includes revenue for memorabilia, such as mugs, t-shirt, etc.</t>
  </si>
  <si>
    <t>ADVERTISING</t>
  </si>
  <si>
    <t>Tracks revenue associated with the sale of advertising in publications, including newsletters, brochures, website pages, etc.</t>
  </si>
  <si>
    <t>REGISTRATIONS</t>
  </si>
  <si>
    <t>Tracks revenue associated with registration for conference participants.</t>
  </si>
  <si>
    <t>DINNER MEETINGS</t>
  </si>
  <si>
    <t>Tracks revenue associated with fees related to dinner meetings.</t>
  </si>
  <si>
    <t>EXHIBITS</t>
  </si>
  <si>
    <t>Tracks revenue associated with the rental of exhibit space at conferences, courses, meeting, or other events.</t>
  </si>
  <si>
    <t>RECERTIFICATION</t>
  </si>
  <si>
    <t>Tracks revenue associated with rebated portion of members recertification fees.</t>
  </si>
  <si>
    <t>EDUCATION/COURSES</t>
  </si>
  <si>
    <t>Tracks revenue associated with registration for courses.</t>
  </si>
  <si>
    <t>CONTRIBUTNS/SPONSORSHPS</t>
  </si>
  <si>
    <t>Tracks revenue from sponsorships/contributions.</t>
  </si>
  <si>
    <t>INTEREST</t>
  </si>
  <si>
    <t>Tracks income earned from investments</t>
  </si>
  <si>
    <t>RESERVE FUND DISTRIUBUTED</t>
  </si>
  <si>
    <t>Tracks "realized" gain/loss associated with ASQ reserve fund.</t>
  </si>
  <si>
    <t>RESERVE FUND MARKET VALUE CHANGE</t>
  </si>
  <si>
    <t>Tracks "Unrealized" gain/loss associated with ASQ reserve fund.</t>
  </si>
  <si>
    <t>[4920,4930]</t>
  </si>
  <si>
    <t>ROYALTIES</t>
  </si>
  <si>
    <t>Tracks revenue associated with royalties for Quality Press publications.</t>
  </si>
  <si>
    <t>[4990,4995]</t>
  </si>
  <si>
    <t>MISCELLANEOUS</t>
  </si>
  <si>
    <t>Tracks all other revenue.</t>
  </si>
  <si>
    <t>TOTAL REVENUE</t>
  </si>
  <si>
    <t>EXPENSES</t>
  </si>
  <si>
    <t>TEMPORARY HELP</t>
  </si>
  <si>
    <t>Tracks expenses per conference agreement/contract between ASQ and Division/Section</t>
  </si>
  <si>
    <t>COST OF SALES</t>
  </si>
  <si>
    <t>Expenses related to the cost of books.</t>
  </si>
  <si>
    <t>COMMITTEE EXPENSE -SECTION ONLY</t>
  </si>
  <si>
    <t>Expenses related to section committee expense</t>
  </si>
  <si>
    <t>MANAGEMENT OR CUSTODIAL FEE</t>
  </si>
  <si>
    <t>CREDIT CARD/BANK SERVICE FEES</t>
  </si>
  <si>
    <t>EXPOSITION SERVICES</t>
  </si>
  <si>
    <t>EQUIPMENT DEPRECIATION</t>
  </si>
  <si>
    <t>Tracks expenses associated with monthly depreciation of high value equipment.
Must correspond to depreciation accumulated in account 1880</t>
  </si>
  <si>
    <t>EQUIPMENT PURCHASES&lt;$500</t>
  </si>
  <si>
    <t>Tracks expenses associated with low value equipment and should not be depreciated</t>
  </si>
  <si>
    <t>EQUIPMENT RENTALS</t>
  </si>
  <si>
    <t>Tracks expenses related to equipment rentals for conferences, courses, and member value events.</t>
  </si>
  <si>
    <t>EXHIBIT BOOTH RENT</t>
  </si>
  <si>
    <t>Expenses related to exhibit booth rental.</t>
  </si>
  <si>
    <t>TELEPHONE</t>
  </si>
  <si>
    <t>Tracks expenses associated with telephone and conference calls.</t>
  </si>
  <si>
    <t>WEBSITE HOSTING/INTERNET FEES</t>
  </si>
  <si>
    <t>Tracks expenses associated with website hosting (server) and internet fees.</t>
  </si>
  <si>
    <t>JOINT VENTURES/PARTNER PAYMENT</t>
  </si>
  <si>
    <t>AWARDS AND MEDALS</t>
  </si>
  <si>
    <t>Tracks expenses associated with monetary recognition awards.</t>
  </si>
  <si>
    <t>SCHOLARSHIPS</t>
  </si>
  <si>
    <t>Tracks expenses associated with distribution of scholarships/grants.</t>
  </si>
  <si>
    <t>Expenses related to book orders.</t>
  </si>
  <si>
    <t>DONATION/SPONSORSHIP</t>
  </si>
  <si>
    <t>Tracks expenses associated with donations made to other organizations or sponsorship of other organizations programs/events.</t>
  </si>
  <si>
    <t>OTHER</t>
  </si>
  <si>
    <t>All other expenses</t>
  </si>
  <si>
    <t>Reserve for future events (ex. Conferences that take place every other year)</t>
  </si>
  <si>
    <t>TOTAL EXPENSES</t>
  </si>
  <si>
    <t>SURPLUS (DEFICIT)</t>
  </si>
  <si>
    <t>PAR Ratio*</t>
  </si>
  <si>
    <t>*PAR Ratio = Total Member Value Expenses / Total Revenue</t>
  </si>
  <si>
    <t xml:space="preserve">PRINTING </t>
  </si>
  <si>
    <t>G&amp;A &amp; MV</t>
  </si>
  <si>
    <t>Tracks expenses associated with publishing documents, forms, illustrations, etc.
G&amp;A) This expense is tied to leadership business cards, stationary, and general &amp; administrative.
MV) This expense is tied to conferences, training, or member value events.</t>
  </si>
  <si>
    <t xml:space="preserve">PROMOTIONAL GIVE AWAYS </t>
  </si>
  <si>
    <t>Tracks expenses associated with items provided to members, guests, etc. to encourage participation in activities.
G&amp;A) This includes general section/division promotions.
MV) Items included in this classification are associated with conferences, courses, and member value events.</t>
  </si>
  <si>
    <t xml:space="preserve">POSTAGE </t>
  </si>
  <si>
    <t>G&amp;A) Includes general postage (ex. Expense checks) 
MV) Includes postage related to conferences, courses, and member value events</t>
  </si>
  <si>
    <t xml:space="preserve">CONTRACT &amp; PROFESSIONAL </t>
  </si>
  <si>
    <t>Tracks expenses associated with services provided by independent contractors.
G&amp;A) This includes CPA and webmaster fees 
MV) This includes Subject matter experts, Instructor fees, Member value events</t>
  </si>
  <si>
    <t xml:space="preserve">ADVERTISING </t>
  </si>
  <si>
    <t>G&amp;A) Tracks advertising expenses associated with general advertising 
MV) Tracks advertising expenses associated with conferences, courses, and member value events.</t>
  </si>
  <si>
    <t xml:space="preserve">MEETINGS &amp; MEALS </t>
  </si>
  <si>
    <t xml:space="preserve">TRAVEL </t>
  </si>
  <si>
    <t>G&amp;A) Includes travel, lodging, and transportation for strategic planning and leadership team meetings. 
MV) Includes travel, lodging, and transportation for expert/speaker/instructor travel to events.</t>
  </si>
  <si>
    <t xml:space="preserve">SUPPLIES </t>
  </si>
  <si>
    <t>G&amp;A) Tracks expenses associated with office supplies and other general supplies. 
MV) Tracks supplies expenses associated with conferences, training, and member value events.</t>
  </si>
  <si>
    <t>Targets</t>
  </si>
  <si>
    <t>3. Growing Organizations:
Serve the needs of organizations around the world providing quality solutions to increase impact through membership, products, and services.</t>
  </si>
  <si>
    <t>2. Membership Transformation:
Serve the needs of individuals around the world to ensure their professional success through membership, products, and services.</t>
  </si>
  <si>
    <t>Due Dates</t>
  </si>
  <si>
    <t>What are the targets for this action?  Use SMART criteria.</t>
  </si>
  <si>
    <t>2016 Business Plan for:</t>
  </si>
  <si>
    <t>Review Date:</t>
  </si>
  <si>
    <t xml:space="preserve">        ASQ Strategic Objectives:</t>
  </si>
  <si>
    <t>Low</t>
  </si>
  <si>
    <t>Medium</t>
  </si>
  <si>
    <t>High</t>
  </si>
  <si>
    <t>Status
(GYR)</t>
  </si>
  <si>
    <t>Green</t>
  </si>
  <si>
    <t xml:space="preserve">Yellow </t>
  </si>
  <si>
    <t>Red</t>
  </si>
  <si>
    <t>Typical Objectives</t>
  </si>
  <si>
    <t>Enter status for the action.</t>
  </si>
  <si>
    <t>Priority
(L-M-H)</t>
  </si>
  <si>
    <t>Enter a priority 
(L-M-H)</t>
  </si>
  <si>
    <t>Owner (or Role)</t>
  </si>
  <si>
    <t>Status
(G-Y-R)</t>
  </si>
  <si>
    <t>What are the measures for this action? Use SMART.</t>
  </si>
  <si>
    <t>What ASQ must do to achieve growth, impact &amp; operational excellence.</t>
  </si>
  <si>
    <t>Identify the action owner (or the role if not known).</t>
  </si>
  <si>
    <t>Grow Individual Memberships</t>
  </si>
  <si>
    <t>Grow Organizational Memberships</t>
  </si>
  <si>
    <t>Improve Enterprise Members Engagement</t>
  </si>
  <si>
    <t>Retain Individual Memberships (Loyalty)</t>
  </si>
  <si>
    <t>Grow Global Memberships</t>
  </si>
  <si>
    <t>Improve Print/Digital Experience</t>
  </si>
  <si>
    <t>Improve Face-to-Face Experience</t>
  </si>
  <si>
    <t>Improve Organizational Infrastructure</t>
  </si>
  <si>
    <t>Expand Collaborations with World Partners</t>
  </si>
  <si>
    <t>Support Global Transformation Initiative</t>
  </si>
  <si>
    <t>Increase Global Conferences Offerings</t>
  </si>
  <si>
    <t>1. Execute innovative solutions for members</t>
  </si>
  <si>
    <t>1. Offer JTCC outside North America
2. Support ML's to attend global activities</t>
  </si>
  <si>
    <t>1. Commit to resources and priority to fix
2. Fix the enterprise negative feedback</t>
  </si>
  <si>
    <t>Improve Org. Products &amp; Services</t>
  </si>
  <si>
    <t>Example Sheet</t>
  </si>
  <si>
    <t>Describe the key actions to be taken to achieve the objective.</t>
  </si>
  <si>
    <t>1.1 Collaborate with ASQ China, ASQ Mexico, ASQ India, and ASQ ROW</t>
  </si>
  <si>
    <t>1.2 Support Country Counselors and the LMC's activities</t>
  </si>
  <si>
    <t>2.1 Identify interested World Partners
2.2 Execute Auto QBOK with Czech</t>
  </si>
  <si>
    <t xml:space="preserve">1. Support PAR activities
2. Make members feel appreciated </t>
  </si>
  <si>
    <t>Describe in details the specific action plans to carry out the key actions.</t>
  </si>
  <si>
    <t>Form Revision Date:</t>
  </si>
  <si>
    <t>Tracks revenue associated with the rebated portion of members overall dues Based on the board prescribed amount</t>
  </si>
  <si>
    <t>2016 Business Plan and Budget Template</t>
  </si>
  <si>
    <r>
      <rPr>
        <b/>
        <u/>
        <sz val="10"/>
        <color rgb="FF0000FF"/>
        <rFont val="Arial"/>
        <family val="2"/>
      </rPr>
      <t>Preliminary Due Dates</t>
    </r>
    <r>
      <rPr>
        <b/>
        <sz val="10"/>
        <color rgb="FF0000FF"/>
        <rFont val="Arial"/>
        <family val="2"/>
      </rPr>
      <t>:</t>
    </r>
    <r>
      <rPr>
        <b/>
        <sz val="10"/>
        <rFont val="Arial"/>
        <family val="2"/>
      </rPr>
      <t xml:space="preserve">
</t>
    </r>
    <r>
      <rPr>
        <sz val="10"/>
        <rFont val="Arial"/>
        <family val="2"/>
      </rPr>
      <t>Division Preliminary Business Plan &amp; Budget: November 1, 2015
Section Preliminary Business Plan &amp; Budget: November 1, 2015</t>
    </r>
  </si>
  <si>
    <t>Definitions</t>
  </si>
  <si>
    <t>FUTURE EVENT RESERVE</t>
  </si>
  <si>
    <t>RETAIL ORDERS</t>
  </si>
  <si>
    <t>Tracks fees charged in association with the ASQ Reserve Fund and ASQ Education/Scholarship accounts.</t>
  </si>
  <si>
    <t>G&amp;A) Meetings and meals for strategic planning, leadership team meetings, general &amp; administrative 
MV) Meetings and meals for conferences, events, and member value activities.</t>
  </si>
  <si>
    <t>Tracks expenses associated with payments to partners, including other divisions or sections, of joint conferences, courses, or other events.</t>
  </si>
  <si>
    <t>Tracks expenses associated with credit card and bank fees.</t>
  </si>
  <si>
    <t>Track expenses related to exposition services</t>
  </si>
  <si>
    <t>2016 Budget Worksheet</t>
  </si>
  <si>
    <r>
      <rPr>
        <b/>
        <u/>
        <sz val="10"/>
        <color rgb="FF0000FF"/>
        <rFont val="Arial"/>
        <family val="2"/>
      </rPr>
      <t>Purpose</t>
    </r>
    <r>
      <rPr>
        <b/>
        <sz val="10"/>
        <color rgb="FF0000FF"/>
        <rFont val="Arial"/>
        <family val="2"/>
      </rPr>
      <t>:</t>
    </r>
    <r>
      <rPr>
        <b/>
        <sz val="10"/>
        <rFont val="Arial"/>
        <family val="2"/>
      </rPr>
      <t xml:space="preserve">
</t>
    </r>
    <r>
      <rPr>
        <sz val="10"/>
        <rFont val="Arial"/>
        <family val="2"/>
      </rPr>
      <t xml:space="preserve">This standardized template is intended to assist you to prepare for and to develop the 2016 Business Planning and Budget for your member units.  This standardized template will help us to move toward a more consistent planning process. Submitting the business plan and budget by the due dates using this template is a requirement for being in "Good Standing". </t>
    </r>
  </si>
  <si>
    <t>Enter the Member Unit (MU) objective for 2016.</t>
  </si>
  <si>
    <t>Enter the due dates for the actions.</t>
  </si>
  <si>
    <t>Enter the progress, concerns or road blocks or actions are completed.</t>
  </si>
  <si>
    <r>
      <rPr>
        <b/>
        <u/>
        <sz val="10"/>
        <color rgb="FF0000FF"/>
        <rFont val="Arial"/>
        <family val="2"/>
      </rPr>
      <t>Planning Guidance</t>
    </r>
    <r>
      <rPr>
        <b/>
        <sz val="10"/>
        <color rgb="FF0000FF"/>
        <rFont val="Arial"/>
        <family val="2"/>
      </rPr>
      <t xml:space="preserve">: 
</t>
    </r>
    <r>
      <rPr>
        <sz val="10"/>
        <color theme="1"/>
        <rFont val="Arial"/>
        <family val="2"/>
      </rPr>
      <t>To effectively focus and align resources, it's recommended that:</t>
    </r>
    <r>
      <rPr>
        <b/>
        <sz val="10"/>
        <color rgb="FF0000FF"/>
        <rFont val="Arial"/>
        <family val="2"/>
      </rPr>
      <t xml:space="preserve">
</t>
    </r>
    <r>
      <rPr>
        <sz val="10"/>
        <color theme="1"/>
        <rFont val="Arial"/>
        <family val="2"/>
      </rPr>
      <t>-</t>
    </r>
    <r>
      <rPr>
        <b/>
        <sz val="10"/>
        <color theme="1"/>
        <rFont val="Arial"/>
        <family val="2"/>
      </rPr>
      <t xml:space="preserve"> </t>
    </r>
    <r>
      <rPr>
        <sz val="10"/>
        <rFont val="Arial"/>
        <family val="2"/>
      </rPr>
      <t>It's NOT required to align resources to ALL 6 strategies.
- Limit to 2 Objectives per Strategy
- Limit to 2 Key Actions per Objectives
- Limit to 2 Action Plans per Action
- Measures are for the Key Actions
- Targets are for the Key Actions</t>
    </r>
  </si>
  <si>
    <r>
      <rPr>
        <b/>
        <u/>
        <sz val="10"/>
        <color rgb="FF0000FF"/>
        <rFont val="Arial"/>
        <family val="2"/>
      </rPr>
      <t>Instructions</t>
    </r>
    <r>
      <rPr>
        <b/>
        <sz val="10"/>
        <color rgb="FF0000FF"/>
        <rFont val="Arial"/>
        <family val="2"/>
      </rPr>
      <t xml:space="preserve">:
</t>
    </r>
    <r>
      <rPr>
        <sz val="10"/>
        <rFont val="Arial"/>
        <family val="2"/>
      </rPr>
      <t>The instructions to complete the columns of the Business Planning Worksheet are provided in the Blue Text Row #6 of the Business Planning worksheet.  The column headings in the sections include comments that offer additional instructions. Hover the mouse over the column headings to view these additional instructions.</t>
    </r>
  </si>
  <si>
    <r>
      <rPr>
        <b/>
        <u/>
        <sz val="10"/>
        <color rgb="FF0000FF"/>
        <rFont val="Arial"/>
        <family val="2"/>
      </rPr>
      <t>Budget Worksheet</t>
    </r>
    <r>
      <rPr>
        <b/>
        <sz val="10"/>
        <color rgb="FF0000FF"/>
        <rFont val="Arial"/>
        <family val="2"/>
      </rPr>
      <t>:</t>
    </r>
    <r>
      <rPr>
        <b/>
        <sz val="10"/>
        <rFont val="Arial"/>
        <family val="2"/>
      </rPr>
      <t xml:space="preserve">
</t>
    </r>
    <r>
      <rPr>
        <sz val="10"/>
        <rFont val="Arial"/>
        <family val="2"/>
      </rPr>
      <t>The Budget Worksheet tab is used to enter your revenue &amp; expenses for the upcoming year.  This information is  calculated into the Member Value vs. General &amp; Administrative split. The PAR Metric for 2016 is to spend a minimum of 70% of total annual revenues on activities identified as adding value to members.  The budget worksheet automatically identifies which activities are member value and which are general and administrative.</t>
    </r>
  </si>
  <si>
    <r>
      <rPr>
        <b/>
        <u/>
        <sz val="10"/>
        <color rgb="FF0000FF"/>
        <rFont val="Arial"/>
        <family val="2"/>
      </rPr>
      <t>Final Due Dates</t>
    </r>
    <r>
      <rPr>
        <b/>
        <sz val="10"/>
        <color rgb="FF0000FF"/>
        <rFont val="Arial"/>
        <family val="2"/>
      </rPr>
      <t>:</t>
    </r>
    <r>
      <rPr>
        <b/>
        <sz val="10"/>
        <rFont val="Arial"/>
        <family val="2"/>
      </rPr>
      <t xml:space="preserve">
</t>
    </r>
    <r>
      <rPr>
        <sz val="10"/>
        <rFont val="Arial"/>
        <family val="2"/>
      </rPr>
      <t>Division Final Business Plan &amp; Budget: December 15, 2015
Section Final Business Plan &amp; Budget: December 15, 2015</t>
    </r>
  </si>
  <si>
    <r>
      <rPr>
        <b/>
        <u/>
        <sz val="10"/>
        <color rgb="FF0000FF"/>
        <rFont val="Arial"/>
        <family val="2"/>
      </rPr>
      <t>Questions</t>
    </r>
    <r>
      <rPr>
        <b/>
        <sz val="10"/>
        <color rgb="FF0000FF"/>
        <rFont val="Arial"/>
        <family val="2"/>
      </rPr>
      <t>:</t>
    </r>
    <r>
      <rPr>
        <sz val="10"/>
        <rFont val="Arial"/>
        <family val="2"/>
      </rPr>
      <t xml:space="preserve">
If you have any questions concerning use of this worksheet, please contact Community Development at
CommunityDevelopment@asq.org or Ha.Dao@Emerson.com</t>
    </r>
  </si>
  <si>
    <r>
      <rPr>
        <b/>
        <u/>
        <sz val="10"/>
        <color rgb="FF0000FF"/>
        <rFont val="Arial"/>
        <family val="2"/>
      </rPr>
      <t>Submit Templates</t>
    </r>
    <r>
      <rPr>
        <b/>
        <sz val="10"/>
        <color rgb="FF0000FF"/>
        <rFont val="Arial"/>
        <family val="2"/>
      </rPr>
      <t>:</t>
    </r>
    <r>
      <rPr>
        <sz val="10"/>
        <rFont val="Arial"/>
        <family val="2"/>
      </rPr>
      <t xml:space="preserve">
Send 2016 Business Planning and Budget to Community Development (communitydevelopment@asq.org) by the dates indicated below:</t>
    </r>
  </si>
  <si>
    <r>
      <rPr>
        <b/>
        <u/>
        <sz val="10"/>
        <color rgb="FF0000FF"/>
        <rFont val="Arial"/>
        <family val="2"/>
      </rPr>
      <t>Scope</t>
    </r>
    <r>
      <rPr>
        <b/>
        <sz val="10"/>
        <color rgb="FF0000FF"/>
        <rFont val="Arial"/>
        <family val="2"/>
      </rPr>
      <t>:</t>
    </r>
    <r>
      <rPr>
        <b/>
        <sz val="10"/>
        <rFont val="Arial"/>
        <family val="2"/>
      </rPr>
      <t xml:space="preserve">
</t>
    </r>
    <r>
      <rPr>
        <sz val="10"/>
        <rFont val="Arial"/>
        <family val="2"/>
      </rPr>
      <t>This standardized Business Plan and Budget template applies to:
1. Technical Communities Council (TCC)
2. Section Affairs Council (SAC)
3. Local Members Communities (LMC's) &amp; Country Counselors
4. Society Committees (SC's)</t>
    </r>
  </si>
  <si>
    <r>
      <rPr>
        <b/>
        <u/>
        <sz val="10"/>
        <color rgb="FF0000FF"/>
        <rFont val="Arial"/>
        <family val="2"/>
      </rPr>
      <t>Excel Help</t>
    </r>
    <r>
      <rPr>
        <b/>
        <sz val="10"/>
        <color rgb="FF0000FF"/>
        <rFont val="Arial"/>
        <family val="2"/>
      </rPr>
      <t xml:space="preserve">: 
</t>
    </r>
    <r>
      <rPr>
        <sz val="10"/>
        <color theme="1"/>
        <rFont val="Arial"/>
        <family val="2"/>
      </rPr>
      <t>-</t>
    </r>
    <r>
      <rPr>
        <sz val="10"/>
        <rFont val="Arial"/>
        <family val="2"/>
      </rPr>
      <t xml:space="preserve"> Default</t>
    </r>
    <r>
      <rPr>
        <sz val="10"/>
        <color theme="1"/>
        <rFont val="Arial"/>
        <family val="2"/>
      </rPr>
      <t xml:space="preserve"> paper size for </t>
    </r>
    <r>
      <rPr>
        <sz val="10"/>
        <rFont val="Arial"/>
        <family val="2"/>
      </rPr>
      <t xml:space="preserve">the Business Planning worksheet is 11 x 17" . It can also be printed on 8.5 x 11".
- The Priority and Status columns use the drop-down menus
- Hit </t>
    </r>
    <r>
      <rPr>
        <i/>
        <sz val="10"/>
        <rFont val="Arial"/>
        <family val="2"/>
      </rPr>
      <t>Alt-Enter</t>
    </r>
    <r>
      <rPr>
        <sz val="10"/>
        <rFont val="Arial"/>
        <family val="2"/>
      </rPr>
      <t xml:space="preserve"> to start a new line within a cell
- Columns M-V are hidden and contains the drop-down list and example</t>
    </r>
  </si>
  <si>
    <r>
      <rPr>
        <b/>
        <u/>
        <sz val="10"/>
        <color rgb="FF0000FF"/>
        <rFont val="Arial"/>
        <family val="2"/>
      </rPr>
      <t>ASQ Strategic Plan</t>
    </r>
    <r>
      <rPr>
        <b/>
        <sz val="10"/>
        <color rgb="FF0000FF"/>
        <rFont val="Arial"/>
        <family val="2"/>
      </rPr>
      <t>:</t>
    </r>
    <r>
      <rPr>
        <b/>
        <sz val="10"/>
        <rFont val="Arial"/>
        <family val="2"/>
      </rPr>
      <t xml:space="preserve">
</t>
    </r>
    <r>
      <rPr>
        <sz val="10"/>
        <rFont val="Arial"/>
        <family val="2"/>
      </rPr>
      <t>This template is intended as a tool to align to the ASQ Strategic Plan, which sets the direction that will allow our society to sucessfully carry out our mission and move us closer to reaching our vision.  Our 2020 goals are that ASQ is recognized as the preeminent society in the world for leadership in advancing quality philosophy and practices. The strategic plan's 6 strategies describe how ASQ intends to achieve the 2020 goals.  The key actions, aligned with these strategies, will be prioritized to deliver the overall success.  The strategies number is for reference only and not meant to indicate priority.</t>
    </r>
  </si>
  <si>
    <r>
      <rPr>
        <b/>
        <u/>
        <sz val="10"/>
        <color rgb="FF0000FF"/>
        <rFont val="Arial"/>
        <family val="2"/>
      </rPr>
      <t>Compliance</t>
    </r>
    <r>
      <rPr>
        <b/>
        <sz val="10"/>
        <color rgb="FF0000FF"/>
        <rFont val="Arial"/>
        <family val="2"/>
      </rPr>
      <t>:</t>
    </r>
    <r>
      <rPr>
        <b/>
        <sz val="10"/>
        <rFont val="Arial"/>
        <family val="2"/>
      </rPr>
      <t xml:space="preserve">
</t>
    </r>
    <r>
      <rPr>
        <sz val="10"/>
        <rFont val="Arial"/>
        <family val="2"/>
      </rPr>
      <t>The following are required for the member units to be in compliance and considered in "Good Standing".
1. Submit Business Plan and Budget using these Excel templates by due dates.
2. Submit Financial Reports and Audited Report by due dates
3. Submit Officers &amp; Required Committee Chair Lists by due dates
4. No Unpaid/Non-Members in Officer/Required Committee Chair Positions
5. Meet in-person and/or group calls attendance requirements
For Performance Award and Recognition (PAR), please see separate PAR template</t>
    </r>
  </si>
  <si>
    <t>$150</t>
  </si>
  <si>
    <r>
      <rPr>
        <b/>
        <sz val="14"/>
        <color rgb="FF0000FF"/>
        <rFont val="Arial"/>
        <family val="2"/>
      </rPr>
      <t>1. Rebuild Brand Value:</t>
    </r>
    <r>
      <rPr>
        <b/>
        <sz val="12"/>
        <color rgb="FF000000"/>
        <rFont val="Arial"/>
        <family val="2"/>
      </rPr>
      <t xml:space="preserve">
</t>
    </r>
    <r>
      <rPr>
        <sz val="13"/>
        <color rgb="FF000000"/>
        <rFont val="Arial"/>
        <family val="2"/>
      </rPr>
      <t>Leverage the ASQ brand throughout our Section's metropolitan area, emphasizing performance execution in our marketplace of influence.</t>
    </r>
  </si>
  <si>
    <t xml:space="preserve">Increase Impact - Demonstrate the relevance of quality principles into the design and delivery of new products and services beyond traditional venues associated with quality control and quality assurance.  Beyond inspection to include: ITIL, CMMi, Baldrige, and new emerging sciences. </t>
  </si>
  <si>
    <t>Continue to Increase Web Presence:  Update Website to include enhancing our ability to video speakers, maintain a library of activities, and leverage cloud technology.</t>
  </si>
  <si>
    <r>
      <rPr>
        <b/>
        <sz val="14"/>
        <color rgb="FF0000FF"/>
        <rFont val="Arial"/>
        <family val="2"/>
      </rPr>
      <t>2. Expand Active Membership:</t>
    </r>
    <r>
      <rPr>
        <sz val="12"/>
        <color rgb="FF000000"/>
        <rFont val="Arial"/>
        <family val="2"/>
      </rPr>
      <t xml:space="preserve">
</t>
    </r>
    <r>
      <rPr>
        <sz val="13"/>
        <color rgb="FF000000"/>
        <rFont val="Arial"/>
        <family val="2"/>
      </rPr>
      <t xml:space="preserve">Serve the needs of current and prospective members throughout our geographic area to ensure their professional success through membership, products, and services. </t>
    </r>
  </si>
  <si>
    <t xml:space="preserve">Increase new membership </t>
  </si>
  <si>
    <t xml:space="preserve">Increase active member participation </t>
  </si>
  <si>
    <t xml:space="preserve">Increase due paying membership </t>
  </si>
  <si>
    <t xml:space="preserve">Reduce costs of meeting and event staging </t>
  </si>
  <si>
    <r>
      <rPr>
        <b/>
        <sz val="14"/>
        <color rgb="FF0000FF"/>
        <rFont val="Arial"/>
        <family val="2"/>
      </rPr>
      <t>3. Improve Financial Performance of Section:</t>
    </r>
    <r>
      <rPr>
        <sz val="12"/>
        <color rgb="FF000000"/>
        <rFont val="Arial"/>
        <family val="2"/>
      </rPr>
      <t xml:space="preserve">
Promulgate perennial self-sustaining methodologies, processes and operations to keep the Section cash-flow healthy</t>
    </r>
  </si>
  <si>
    <t xml:space="preserve">Section 0511 </t>
  </si>
  <si>
    <t>6 Nov 2015</t>
  </si>
  <si>
    <t>Align, integrate and deploy message in all ASQ communications to include:  Web, Radio, Program Speaker Invitations, Outreach.</t>
  </si>
  <si>
    <t>Outreach to local universities to include GMU Job Fair.</t>
  </si>
  <si>
    <t>Co-plan and team with other quality related groups to include - IEEE, ISO, ITIL, PMI</t>
  </si>
  <si>
    <t>Increase diversity of speakers that reflect expanded scope and rebranding of Section integrated with Marketing Plan</t>
  </si>
  <si>
    <t>Align, integrate and deploy programs, membership and arrangements activities into a single approach that promotes the Section's Rebranding efforts.</t>
  </si>
  <si>
    <t>Program Chair 
Arrangements (Venue) Chair</t>
  </si>
  <si>
    <t xml:space="preserve">Each one, recruit one </t>
  </si>
  <si>
    <t xml:space="preserve">Target ASQ exam takers to connect with Section </t>
  </si>
  <si>
    <t xml:space="preserve">As meeting participation increases, cost per person decreases </t>
  </si>
  <si>
    <t>Assess and propose enhancements to website to include webcasting, archiving of content to increase active membership absent physical meeting attendance.</t>
  </si>
  <si>
    <t>Chair 
Web Master 
Program Chair 
Membership Chair</t>
  </si>
  <si>
    <t xml:space="preserve">Chair 
Web Master </t>
  </si>
  <si>
    <t xml:space="preserve">Membership Chair 
Education Chair </t>
  </si>
  <si>
    <t>Membership Chair 
SIG Chairs</t>
  </si>
  <si>
    <t>Program Chair 
Arrangements (Venue) Chair 
Chair / Chair-Elect</t>
  </si>
  <si>
    <t>Proctor 
Education Chair</t>
  </si>
  <si>
    <t>Arrangements (Venue) Chair</t>
  </si>
  <si>
    <t>Proactively inform, advance and apply the principles and methods of quality and continuously improvement to a new generation of quality professionals, that anticipates and meets the challenges of an ever increasingly complex and diverse world.</t>
  </si>
  <si>
    <t xml:space="preserve">Leverage SIG presence in venues where we interact with these other groups </t>
  </si>
  <si>
    <t xml:space="preserve">Be part of university recurring semester job fairs; work with faculty to be guest lecturer in matters of quality execution </t>
  </si>
  <si>
    <t xml:space="preserve">Continue web development and refresh initiated in 2015. Establish a new "cloud" provider relationship since the present one is going fee-for-service or budget to stay with existing. </t>
  </si>
  <si>
    <t xml:space="preserve">Encourage each member to bring a guest to our monthly meeting. If the guest joins, reward the member with 2 months of complimentary dinner. </t>
  </si>
  <si>
    <t xml:space="preserve">Continue to provide ASQ Section 0511 post-exam handout to solicit new members. Follow-up after exam results released. </t>
  </si>
  <si>
    <t xml:space="preserve">Continue to seek and use corporate office venues -- where we have members -- to host catered monthly dinner meetingsand provide a speaker on their specialty. </t>
  </si>
  <si>
    <t xml:space="preserve">Negotiate with restaurant managers from a position of numbers strength to get a most favorable room rental rate and ideally no room rental rate because we provide large numbers of diners that otherwise would not be in the restaurant. </t>
  </si>
  <si>
    <t xml:space="preserve">Our Section is "blessed" to have the National or World policy experts, and some of the execution experts,  in a variety of quality disciplines. Match the speaker with venue ambiance and take steps to assure we "play to a full house". </t>
  </si>
  <si>
    <t xml:space="preserve">Recruiting is a 1-on-1, colleague-to-colleague endeavor. Be able to show the new candidate the direct benefit of professional affiliation benefits. </t>
  </si>
  <si>
    <t xml:space="preserve">Coordinate with Membership Chair and Voice of Customer Chair to create a focused, directed path to help new certification holders understand the processes to retain their hard earned credentials. </t>
  </si>
  <si>
    <t xml:space="preserve">We only need 1 or 2 such events in any given calendar year. </t>
  </si>
  <si>
    <t xml:space="preserve">Venue -- it's ease of access, quality of food and service, convenience of parking -- along with speaker are the twin bedrocks to driving attendance and participation. </t>
  </si>
  <si>
    <t xml:space="preserve">Make monthly meetings and our website the "go-to"  sources for all local matters quality so that members experience "this is of value to me" to actively participate. </t>
  </si>
  <si>
    <t xml:space="preserve">Continue with "running slide show" of accomplishments and upcoming events to let members know where participation opportunities exist. </t>
  </si>
  <si>
    <t>Chair / Chair-Elect
Web Master 
Membership Chair</t>
  </si>
  <si>
    <t>Chair / Chair-Elect 
Membership Chair 
SIG Chairs</t>
  </si>
  <si>
    <t xml:space="preserve">Leverage corporate members to provide venue with a tour as part of presentation </t>
  </si>
  <si>
    <t xml:space="preserve">On-going 
Quarterly 'Board' (SLC) Reviews </t>
  </si>
  <si>
    <t xml:space="preserve">On-going 
Quarterly 'Board' Reviews (Section Leadership Council - SLC) </t>
  </si>
  <si>
    <t xml:space="preserve">Need to find and/or develop a University employee member to focus campus activities </t>
  </si>
  <si>
    <t>SIGs are untapped and under-utilized resources in this regard</t>
  </si>
  <si>
    <t xml:space="preserve">Use our web site, email blasts, and monthly meeting running slide show to communicate information. 
Solicit member volunteers who have a passion for some phase of quality to reach-out to colleagues to participate in select activities. </t>
  </si>
  <si>
    <t xml:space="preserve">Direct, people-to-people contact is the best contact media </t>
  </si>
  <si>
    <t xml:space="preserve">S-Use data cited
M-Measure web traffic 
A-How many use data?
R-Yes, it's realistic 
T-We monitor and make adjustments as needed
</t>
  </si>
  <si>
    <t xml:space="preserve">Show improvement over 2015 baseline </t>
  </si>
  <si>
    <t xml:space="preserve">S-Idenify university employee and solicit joining ASQ0511
M-Record prospective members who attend meetings and follow-up
A-Must identify candidates 
R-Yes 
T-Yes
</t>
  </si>
  <si>
    <t xml:space="preserve">S-Begin data gathering at 2 existing SIGs 
M-Gather number of attendees; people with an ASQ interest 
A-Yes 
R-Yes 
T-Yes
</t>
  </si>
  <si>
    <t xml:space="preserve">S-Keep notes on interplay conversations 
M-Determine ASQ interest levels 
A-Yes 
R-Yes 
T-Yes
</t>
  </si>
  <si>
    <t xml:space="preserve">S-Establish 12 month perpetual calendar 
M-Assure successive months are populated with speakers against venues 
A-Yes 
R-Yes 
T-Yes
</t>
  </si>
  <si>
    <t xml:space="preserve">S-"Fresh blood" attending meetings
M-Number of complimentary meals 
A-Yes
R-Yes 
T-Yes
</t>
  </si>
  <si>
    <t xml:space="preserve">S-Within 2 weeks of exam results, follow-up with potential new members 
M-Track people contacted v. attending a meeting 
A-Yes 
R-Yes
T-Yes
</t>
  </si>
  <si>
    <t xml:space="preserve">S-Build database of members who can host events at their respective corporate venue 
M-Track attendees by name and work/home address 
A-Yes 
R-Yes
T-Yes
</t>
  </si>
  <si>
    <t>S-Track room/meal costs; members attending; whether we subsidize meal, break-even, or earn some money 
M-Attendance and costs; Investigate low turn-outs
R-Yes 
T-Yes</t>
  </si>
  <si>
    <t xml:space="preserve">Notes: </t>
  </si>
  <si>
    <t xml:space="preserve">Use Arrangements DBA data to help establish 2015 baselines </t>
  </si>
  <si>
    <t xml:space="preserve">Automate Arrangements DBA to capture key metrics and data calculation starting points </t>
  </si>
  <si>
    <t>The 2016 plan builds upon and continues the 2015 plan</t>
  </si>
  <si>
    <t xml:space="preserve">The 2015 plan is the baseline for 2016 </t>
  </si>
  <si>
    <t xml:space="preserve">Continue with 2015 plan as starting point and finish/improve upon these items before making a re-focus so as to have consistency </t>
  </si>
  <si>
    <t xml:space="preserve">Create master list that identifies speakers and topics for at least one year into the future. Allow that list and plan to have some flexibility so that speakers and topics can be rearranged based upon their daytime job 'work rhythm'. </t>
  </si>
  <si>
    <t>July 2016: Begin building the 2017 plan based upon 2016 progress using 2016 templates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</si>
</sst>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409]mmmm\ d\,\ yyyy;@"/>
    <numFmt numFmtId="165" formatCode="0.0%"/>
    <numFmt numFmtId="166" formatCode="&quot;$&quot;#,##0.00"/>
  </numFmts>
  <fonts count="50" x14ac:knownFonts="1">
    <font>
      <sz val="10"/>
      <name val="Arial"/>
    </font>
    <font>
      <sz val="12"/>
      <color theme="1"/>
      <name val="Arial"/>
      <family val="2"/>
    </font>
    <font>
      <sz val="10"/>
      <name val="Arial"/>
      <family val="2"/>
    </font>
    <font>
      <sz val="10"/>
      <name val="Arial"/>
      <family val="2"/>
    </font>
    <font>
      <sz val="10"/>
      <name val="Arial"/>
      <family val="2"/>
    </font>
    <font>
      <sz val="10"/>
      <name val="Tahoma"/>
      <family val="2"/>
    </font>
    <font>
      <b/>
      <sz val="14"/>
      <color theme="1"/>
      <name val="Arial"/>
      <family val="2"/>
    </font>
    <font>
      <sz val="12"/>
      <color indexed="8"/>
      <name val="Verdana"/>
      <family val="2"/>
    </font>
    <font>
      <sz val="12"/>
      <color rgb="FF000000"/>
      <name val="Arial"/>
      <family val="2"/>
    </font>
    <font>
      <b/>
      <sz val="12"/>
      <color rgb="FF000000"/>
      <name val="Arial"/>
      <family val="2"/>
    </font>
    <font>
      <sz val="10"/>
      <color theme="1"/>
      <name val="Arial"/>
      <family val="2"/>
    </font>
    <font>
      <b/>
      <sz val="12"/>
      <color rgb="FF0000FF"/>
      <name val="Arial"/>
      <family val="2"/>
    </font>
    <font>
      <b/>
      <sz val="14"/>
      <color rgb="FF0000FF"/>
      <name val="Arial"/>
      <family val="2"/>
    </font>
    <font>
      <sz val="14"/>
      <color rgb="FF000000"/>
      <name val="Arial"/>
      <family val="2"/>
    </font>
    <font>
      <b/>
      <sz val="10"/>
      <name val="Arial"/>
      <family val="2"/>
    </font>
    <font>
      <b/>
      <sz val="12"/>
      <name val="Arial"/>
      <family val="2"/>
    </font>
    <font>
      <b/>
      <sz val="10"/>
      <color rgb="FFC00000"/>
      <name val="Arial"/>
      <family val="2"/>
    </font>
    <font>
      <i/>
      <sz val="10"/>
      <color rgb="FF0000FF"/>
      <name val="Arial"/>
      <family val="2"/>
    </font>
    <font>
      <b/>
      <sz val="18"/>
      <color theme="1"/>
      <name val="Arial"/>
      <family val="2"/>
    </font>
    <font>
      <sz val="10"/>
      <color rgb="FF0000FF"/>
      <name val="Arial"/>
      <family val="2"/>
    </font>
    <font>
      <sz val="14"/>
      <color rgb="FF0000FF"/>
      <name val="Arial"/>
      <family val="2"/>
    </font>
    <font>
      <b/>
      <sz val="18"/>
      <color rgb="FF0000FF"/>
      <name val="Arial"/>
      <family val="2"/>
    </font>
    <font>
      <b/>
      <sz val="20"/>
      <color rgb="FF0000FF"/>
      <name val="Arial"/>
      <family val="2"/>
    </font>
    <font>
      <sz val="13"/>
      <color rgb="FF000000"/>
      <name val="Arial"/>
      <family val="2"/>
    </font>
    <font>
      <sz val="12"/>
      <color rgb="FF0000FF"/>
      <name val="Arial"/>
      <family val="2"/>
    </font>
    <font>
      <b/>
      <i/>
      <sz val="14"/>
      <color rgb="FF0000FF"/>
      <name val="Arial"/>
      <family val="2"/>
    </font>
    <font>
      <b/>
      <sz val="14"/>
      <name val="Arial"/>
      <family val="2"/>
    </font>
    <font>
      <sz val="11"/>
      <color indexed="8"/>
      <name val="Calibri"/>
      <family val="2"/>
      <charset val="1"/>
    </font>
    <font>
      <sz val="11"/>
      <color theme="1"/>
      <name val="Calibri"/>
      <family val="2"/>
      <scheme val="minor"/>
    </font>
    <font>
      <sz val="18"/>
      <name val="Arial"/>
      <family val="2"/>
    </font>
    <font>
      <b/>
      <sz val="18"/>
      <name val="Arial"/>
      <family val="2"/>
    </font>
    <font>
      <b/>
      <i/>
      <sz val="10"/>
      <color rgb="FF0000FF"/>
      <name val="Arial"/>
      <family val="2"/>
    </font>
    <font>
      <sz val="10"/>
      <name val="Arial"/>
    </font>
    <font>
      <sz val="12"/>
      <color rgb="FFFF0000"/>
      <name val="Arial"/>
      <family val="2"/>
    </font>
    <font>
      <sz val="12"/>
      <name val="Arial"/>
      <family val="2"/>
    </font>
    <font>
      <b/>
      <sz val="12"/>
      <color rgb="FFFF0000"/>
      <name val="Arial"/>
      <family val="2"/>
    </font>
    <font>
      <b/>
      <sz val="11"/>
      <name val="Arial"/>
      <family val="2"/>
    </font>
    <font>
      <b/>
      <sz val="10"/>
      <color rgb="FF0000FF"/>
      <name val="Arial"/>
      <family val="2"/>
    </font>
    <font>
      <b/>
      <u/>
      <sz val="10"/>
      <color rgb="FF0000FF"/>
      <name val="Arial"/>
      <family val="2"/>
    </font>
    <font>
      <sz val="11"/>
      <name val="Arial"/>
      <family val="2"/>
    </font>
    <font>
      <b/>
      <sz val="14"/>
      <color rgb="FFFF0000"/>
      <name val="Arial"/>
      <family val="2"/>
    </font>
    <font>
      <sz val="14"/>
      <name val="Arial"/>
      <family val="2"/>
    </font>
    <font>
      <b/>
      <sz val="10"/>
      <color theme="1"/>
      <name val="Arial"/>
      <family val="2"/>
    </font>
    <font>
      <i/>
      <sz val="10"/>
      <name val="Arial"/>
      <family val="2"/>
    </font>
    <font>
      <sz val="14"/>
      <color rgb="FF0000FF"/>
      <name val="Arial Narrow"/>
      <family val="2"/>
    </font>
    <font>
      <sz val="11"/>
      <color rgb="FF000000"/>
      <name val="Arial"/>
      <family val="2"/>
    </font>
    <font>
      <i/>
      <sz val="11"/>
      <color rgb="FF0000FF"/>
      <name val="Arial"/>
      <family val="2"/>
    </font>
    <font>
      <sz val="11"/>
      <color rgb="FF0000FF"/>
      <name val="Arial"/>
      <family val="2"/>
    </font>
    <font>
      <sz val="11"/>
      <color theme="1"/>
      <name val="Arial"/>
      <family val="2"/>
    </font>
    <font>
      <b/>
      <i/>
      <sz val="14"/>
      <name val="Arial"/>
      <family val="2"/>
    </font>
  </fonts>
  <fills count="1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B05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49" fontId="0" fillId="0" borderId="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3" fillId="0" borderId="0"/>
    <xf numFmtId="0" fontId="7" fillId="0" borderId="0" applyNumberFormat="0" applyFill="0" applyBorder="0" applyProtection="0">
      <alignment vertical="top" wrapText="1"/>
    </xf>
    <xf numFmtId="49" fontId="2" fillId="0" borderId="0"/>
    <xf numFmtId="43" fontId="2" fillId="0" borderId="0" applyFont="0" applyFill="0" applyBorder="0" applyAlignment="0" applyProtection="0"/>
    <xf numFmtId="9" fontId="2" fillId="0" borderId="0" applyFont="0" applyFill="0" applyBorder="0" applyAlignment="0" applyProtection="0"/>
    <xf numFmtId="0" fontId="27" fillId="0" borderId="0"/>
    <xf numFmtId="0" fontId="28" fillId="0" borderId="0"/>
    <xf numFmtId="44" fontId="32" fillId="0" borderId="0" applyFont="0" applyFill="0" applyBorder="0" applyAlignment="0" applyProtection="0"/>
    <xf numFmtId="0" fontId="2" fillId="0" borderId="0"/>
  </cellStyleXfs>
  <cellXfs count="237">
    <xf numFmtId="49" fontId="0" fillId="0" borderId="0" xfId="0"/>
    <xf numFmtId="0" fontId="0" fillId="0" borderId="0" xfId="0" applyNumberFormat="1" applyAlignment="1">
      <alignment vertical="center"/>
    </xf>
    <xf numFmtId="0" fontId="0" fillId="0" borderId="0" xfId="0" applyNumberFormat="1" applyAlignment="1"/>
    <xf numFmtId="0" fontId="0" fillId="0" borderId="0" xfId="0" applyNumberFormat="1"/>
    <xf numFmtId="0" fontId="6" fillId="0" borderId="0" xfId="0" applyNumberFormat="1" applyFont="1" applyAlignment="1"/>
    <xf numFmtId="0" fontId="2" fillId="0" borderId="0" xfId="0" applyNumberFormat="1" applyFont="1" applyAlignment="1"/>
    <xf numFmtId="0" fontId="2" fillId="0" borderId="0" xfId="0" applyNumberFormat="1" applyFont="1"/>
    <xf numFmtId="0" fontId="6" fillId="0" borderId="0" xfId="0" applyNumberFormat="1" applyFont="1" applyAlignment="1">
      <alignment horizontal="center"/>
    </xf>
    <xf numFmtId="0" fontId="2" fillId="0" borderId="0" xfId="0" applyNumberFormat="1" applyFont="1" applyAlignment="1">
      <alignment horizontal="center"/>
    </xf>
    <xf numFmtId="0" fontId="0" fillId="0" borderId="0" xfId="0" applyNumberFormat="1" applyAlignment="1">
      <alignment horizontal="center"/>
    </xf>
    <xf numFmtId="43" fontId="0" fillId="0" borderId="0" xfId="16" applyFont="1" applyAlignment="1">
      <alignment vertical="top"/>
    </xf>
    <xf numFmtId="49" fontId="0" fillId="0" borderId="0" xfId="0" applyAlignment="1">
      <alignment vertical="top"/>
    </xf>
    <xf numFmtId="49" fontId="0" fillId="0" borderId="0" xfId="0" applyFill="1" applyAlignment="1">
      <alignment vertical="top"/>
    </xf>
    <xf numFmtId="43" fontId="14" fillId="0" borderId="0" xfId="16" applyFont="1" applyAlignment="1">
      <alignment vertical="top"/>
    </xf>
    <xf numFmtId="49" fontId="14" fillId="0" borderId="0" xfId="0" applyFont="1" applyAlignment="1">
      <alignment vertical="top"/>
    </xf>
    <xf numFmtId="43" fontId="2" fillId="0" borderId="0" xfId="16" applyFont="1" applyFill="1" applyAlignment="1">
      <alignment vertical="top"/>
    </xf>
    <xf numFmtId="43" fontId="0" fillId="0" borderId="0" xfId="16" applyFont="1" applyFill="1" applyAlignment="1">
      <alignment vertical="top"/>
    </xf>
    <xf numFmtId="49" fontId="0" fillId="0" borderId="0" xfId="0" applyFill="1" applyAlignment="1">
      <alignment horizontal="left" vertical="top"/>
    </xf>
    <xf numFmtId="49" fontId="2" fillId="0" borderId="0" xfId="0" applyFont="1" applyFill="1" applyAlignment="1">
      <alignment vertical="top"/>
    </xf>
    <xf numFmtId="43" fontId="14" fillId="0" borderId="1" xfId="16" applyFont="1" applyBorder="1" applyAlignment="1">
      <alignment vertical="top"/>
    </xf>
    <xf numFmtId="0" fontId="17" fillId="0" borderId="3" xfId="0" applyNumberFormat="1" applyFont="1" applyBorder="1" applyAlignment="1">
      <alignment vertical="top" wrapText="1"/>
    </xf>
    <xf numFmtId="164" fontId="17" fillId="0" borderId="3" xfId="0" applyNumberFormat="1" applyFont="1" applyBorder="1" applyAlignment="1">
      <alignment horizontal="center" vertical="top" wrapText="1"/>
    </xf>
    <xf numFmtId="0" fontId="17" fillId="0" borderId="5" xfId="0" applyNumberFormat="1" applyFont="1" applyBorder="1" applyAlignment="1">
      <alignment vertical="top" wrapText="1"/>
    </xf>
    <xf numFmtId="0" fontId="15" fillId="0" borderId="0" xfId="0" applyNumberFormat="1" applyFont="1" applyAlignment="1">
      <alignment horizontal="right" vertical="center"/>
    </xf>
    <xf numFmtId="164" fontId="15" fillId="0" borderId="0" xfId="0" applyNumberFormat="1" applyFont="1" applyAlignment="1">
      <alignment vertical="center"/>
    </xf>
    <xf numFmtId="0" fontId="17" fillId="0" borderId="15" xfId="0" applyNumberFormat="1" applyFont="1" applyBorder="1" applyAlignment="1">
      <alignment vertical="top" wrapText="1"/>
    </xf>
    <xf numFmtId="164" fontId="17" fillId="0" borderId="15" xfId="0" applyNumberFormat="1" applyFont="1" applyBorder="1" applyAlignment="1">
      <alignment horizontal="center" vertical="top" wrapText="1"/>
    </xf>
    <xf numFmtId="0" fontId="17" fillId="0" borderId="16" xfId="0" applyNumberFormat="1" applyFont="1" applyBorder="1" applyAlignment="1">
      <alignment vertical="top" wrapText="1"/>
    </xf>
    <xf numFmtId="0" fontId="10" fillId="0" borderId="17" xfId="0" applyNumberFormat="1" applyFont="1" applyBorder="1" applyAlignment="1">
      <alignment vertical="top" wrapText="1"/>
    </xf>
    <xf numFmtId="164" fontId="10" fillId="0" borderId="17" xfId="0" applyNumberFormat="1" applyFont="1" applyBorder="1" applyAlignment="1">
      <alignment horizontal="center" vertical="top" wrapText="1"/>
    </xf>
    <xf numFmtId="0" fontId="10" fillId="0" borderId="18" xfId="0" applyNumberFormat="1" applyFont="1" applyBorder="1" applyAlignment="1">
      <alignment vertical="top" wrapText="1"/>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7" fillId="5" borderId="15" xfId="0" applyNumberFormat="1" applyFont="1" applyFill="1" applyBorder="1" applyAlignment="1">
      <alignment vertical="top" wrapText="1"/>
    </xf>
    <xf numFmtId="0" fontId="17" fillId="5" borderId="3" xfId="0" applyNumberFormat="1" applyFont="1" applyFill="1" applyBorder="1" applyAlignment="1">
      <alignment vertical="top" wrapText="1"/>
    </xf>
    <xf numFmtId="0" fontId="17" fillId="0" borderId="17" xfId="0" applyNumberFormat="1" applyFont="1" applyBorder="1" applyAlignment="1">
      <alignment vertical="top" wrapText="1"/>
    </xf>
    <xf numFmtId="164" fontId="17" fillId="0" borderId="17" xfId="0" applyNumberFormat="1" applyFont="1" applyBorder="1" applyAlignment="1">
      <alignment horizontal="center" vertical="top" wrapText="1"/>
    </xf>
    <xf numFmtId="0" fontId="17" fillId="5" borderId="17" xfId="0" applyNumberFormat="1" applyFont="1" applyFill="1" applyBorder="1" applyAlignment="1">
      <alignment vertical="top" wrapText="1"/>
    </xf>
    <xf numFmtId="0" fontId="17" fillId="0" borderId="18" xfId="0" applyNumberFormat="1" applyFont="1" applyBorder="1" applyAlignment="1">
      <alignment vertical="top" wrapText="1"/>
    </xf>
    <xf numFmtId="0" fontId="21" fillId="0" borderId="0" xfId="0" applyNumberFormat="1" applyFont="1" applyAlignment="1">
      <alignment horizontal="left" vertical="center"/>
    </xf>
    <xf numFmtId="0" fontId="22" fillId="0" borderId="0" xfId="0" applyNumberFormat="1" applyFont="1" applyAlignment="1">
      <alignment horizontal="left" vertical="center"/>
    </xf>
    <xf numFmtId="0" fontId="19" fillId="0" borderId="15" xfId="0" quotePrefix="1" applyNumberFormat="1" applyFont="1" applyBorder="1" applyAlignment="1">
      <alignment horizontal="center" vertical="center" wrapText="1"/>
    </xf>
    <xf numFmtId="0" fontId="17" fillId="0" borderId="4" xfId="0" quotePrefix="1" applyNumberFormat="1" applyFont="1" applyBorder="1" applyAlignment="1">
      <alignment horizontal="center" vertical="center" wrapText="1"/>
    </xf>
    <xf numFmtId="0" fontId="25" fillId="5" borderId="15" xfId="0" applyNumberFormat="1" applyFont="1" applyFill="1" applyBorder="1" applyAlignment="1">
      <alignment horizontal="center" vertical="center" wrapText="1"/>
    </xf>
    <xf numFmtId="0" fontId="25" fillId="5" borderId="3" xfId="0" applyNumberFormat="1" applyFont="1" applyFill="1" applyBorder="1" applyAlignment="1">
      <alignment horizontal="center" vertical="center" wrapText="1"/>
    </xf>
    <xf numFmtId="0" fontId="25" fillId="5" borderId="4" xfId="0" applyNumberFormat="1" applyFont="1" applyFill="1" applyBorder="1" applyAlignment="1">
      <alignment horizontal="center" vertical="center" wrapText="1"/>
    </xf>
    <xf numFmtId="0" fontId="20" fillId="5" borderId="15" xfId="0" applyNumberFormat="1" applyFont="1" applyFill="1" applyBorder="1" applyAlignment="1">
      <alignment horizontal="center" vertical="center" wrapText="1"/>
    </xf>
    <xf numFmtId="0" fontId="26" fillId="5" borderId="15" xfId="0" applyNumberFormat="1" applyFont="1" applyFill="1" applyBorder="1" applyAlignment="1">
      <alignment horizontal="center" vertical="center" wrapText="1"/>
    </xf>
    <xf numFmtId="0" fontId="26" fillId="6" borderId="15" xfId="0" applyNumberFormat="1" applyFont="1" applyFill="1" applyBorder="1" applyAlignment="1">
      <alignment horizontal="center" vertical="center" wrapText="1"/>
    </xf>
    <xf numFmtId="0" fontId="26" fillId="2" borderId="17" xfId="0" applyNumberFormat="1" applyFont="1" applyFill="1" applyBorder="1" applyAlignment="1">
      <alignment horizontal="center" vertical="center" wrapText="1"/>
    </xf>
    <xf numFmtId="0" fontId="26" fillId="8" borderId="3" xfId="0" applyNumberFormat="1" applyFont="1" applyFill="1" applyBorder="1" applyAlignment="1">
      <alignment horizontal="center" vertical="center" wrapText="1"/>
    </xf>
    <xf numFmtId="0" fontId="26" fillId="9" borderId="15" xfId="0" quotePrefix="1" applyNumberFormat="1" applyFont="1" applyFill="1" applyBorder="1" applyAlignment="1">
      <alignment horizontal="center" vertical="center" wrapText="1"/>
    </xf>
    <xf numFmtId="0" fontId="26" fillId="10" borderId="4" xfId="0" quotePrefix="1" applyNumberFormat="1" applyFont="1" applyFill="1" applyBorder="1" applyAlignment="1">
      <alignment horizontal="center" vertical="center" wrapText="1"/>
    </xf>
    <xf numFmtId="0" fontId="26" fillId="7" borderId="15" xfId="0" quotePrefix="1"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0" fillId="0" borderId="0" xfId="0" applyNumberFormat="1" applyAlignment="1">
      <alignment vertical="top" wrapText="1"/>
    </xf>
    <xf numFmtId="0" fontId="2" fillId="0" borderId="0" xfId="0" applyNumberFormat="1" applyFont="1" applyAlignment="1">
      <alignment vertical="top" wrapText="1"/>
    </xf>
    <xf numFmtId="0" fontId="21" fillId="9" borderId="0" xfId="0" applyNumberFormat="1" applyFont="1" applyFill="1" applyAlignment="1">
      <alignment horizontal="left" vertical="center"/>
    </xf>
    <xf numFmtId="0" fontId="11" fillId="0" borderId="0" xfId="0" applyNumberFormat="1" applyFont="1" applyAlignment="1">
      <alignment horizontal="right" vertical="center"/>
    </xf>
    <xf numFmtId="0" fontId="14" fillId="0" borderId="0" xfId="0" applyNumberFormat="1" applyFont="1" applyAlignment="1">
      <alignment horizontal="right" vertical="center"/>
    </xf>
    <xf numFmtId="164" fontId="14" fillId="0" borderId="0" xfId="0" applyNumberFormat="1" applyFont="1" applyAlignment="1">
      <alignment vertical="center"/>
    </xf>
    <xf numFmtId="0" fontId="1" fillId="0" borderId="15" xfId="0" quotePrefix="1" applyNumberFormat="1" applyFont="1" applyBorder="1" applyAlignment="1">
      <alignment horizontal="center" vertical="center" wrapText="1"/>
    </xf>
    <xf numFmtId="0" fontId="1" fillId="0" borderId="4" xfId="0" quotePrefix="1" applyNumberFormat="1" applyFont="1" applyBorder="1" applyAlignment="1">
      <alignment horizontal="center" vertical="center" wrapText="1"/>
    </xf>
    <xf numFmtId="0" fontId="10" fillId="0" borderId="15" xfId="0" quotePrefix="1" applyNumberFormat="1" applyFont="1" applyBorder="1" applyAlignment="1">
      <alignment horizontal="left" vertical="top" wrapText="1"/>
    </xf>
    <xf numFmtId="0" fontId="10" fillId="0" borderId="4" xfId="0" quotePrefix="1" applyNumberFormat="1" applyFont="1" applyBorder="1" applyAlignment="1">
      <alignment horizontal="left" vertical="top" wrapText="1"/>
    </xf>
    <xf numFmtId="0" fontId="18" fillId="2" borderId="0" xfId="0" applyNumberFormat="1" applyFont="1" applyFill="1" applyAlignment="1">
      <alignment vertical="center"/>
    </xf>
    <xf numFmtId="0" fontId="29" fillId="2" borderId="0" xfId="0" applyNumberFormat="1" applyFont="1" applyFill="1" applyAlignment="1">
      <alignment vertical="center"/>
    </xf>
    <xf numFmtId="0" fontId="30" fillId="2" borderId="0" xfId="0" applyNumberFormat="1" applyFont="1" applyFill="1" applyAlignment="1">
      <alignment vertical="center"/>
    </xf>
    <xf numFmtId="49" fontId="0" fillId="0" borderId="1" xfId="0" applyNumberFormat="1" applyFill="1" applyBorder="1" applyAlignment="1">
      <alignment vertical="top"/>
    </xf>
    <xf numFmtId="43" fontId="2" fillId="0" borderId="1" xfId="16" applyFill="1" applyBorder="1" applyAlignment="1">
      <alignment vertical="top"/>
    </xf>
    <xf numFmtId="49" fontId="2" fillId="0" borderId="1" xfId="0" applyNumberFormat="1" applyFont="1" applyFill="1" applyBorder="1" applyAlignment="1">
      <alignment vertical="top"/>
    </xf>
    <xf numFmtId="43" fontId="2" fillId="0" borderId="1" xfId="16" applyFont="1" applyFill="1" applyBorder="1" applyAlignment="1">
      <alignment vertical="top"/>
    </xf>
    <xf numFmtId="49" fontId="14" fillId="0" borderId="1" xfId="0" applyNumberFormat="1" applyFont="1" applyBorder="1" applyAlignment="1">
      <alignment vertical="top"/>
    </xf>
    <xf numFmtId="49" fontId="0" fillId="0" borderId="1" xfId="0" applyBorder="1" applyAlignment="1">
      <alignment vertical="top"/>
    </xf>
    <xf numFmtId="43" fontId="2" fillId="0" borderId="1" xfId="16" applyBorder="1" applyAlignment="1">
      <alignment vertical="top"/>
    </xf>
    <xf numFmtId="0" fontId="0" fillId="0" borderId="0" xfId="0" applyNumberFormat="1" applyAlignment="1">
      <alignment horizontal="center" vertical="top" wrapText="1"/>
    </xf>
    <xf numFmtId="49" fontId="36" fillId="2" borderId="1" xfId="0" applyNumberFormat="1" applyFont="1" applyFill="1" applyBorder="1" applyAlignment="1">
      <alignment vertical="top"/>
    </xf>
    <xf numFmtId="49" fontId="36" fillId="2" borderId="1" xfId="0" applyNumberFormat="1" applyFont="1" applyFill="1" applyBorder="1" applyAlignment="1">
      <alignment horizontal="center" vertical="top" wrapText="1"/>
    </xf>
    <xf numFmtId="43" fontId="36" fillId="0" borderId="0" xfId="16" applyFont="1" applyAlignment="1">
      <alignment vertical="top"/>
    </xf>
    <xf numFmtId="49" fontId="36" fillId="0" borderId="0" xfId="0" applyFont="1" applyAlignment="1">
      <alignment vertical="top"/>
    </xf>
    <xf numFmtId="0" fontId="21" fillId="9" borderId="0" xfId="0" applyNumberFormat="1" applyFont="1" applyFill="1" applyAlignment="1">
      <alignment vertical="center"/>
    </xf>
    <xf numFmtId="0" fontId="21" fillId="9" borderId="0" xfId="0" applyNumberFormat="1" applyFont="1" applyFill="1" applyAlignment="1">
      <alignment horizontal="center" vertical="center"/>
    </xf>
    <xf numFmtId="166" fontId="2" fillId="3" borderId="1" xfId="20" applyNumberFormat="1" applyFont="1" applyFill="1" applyBorder="1" applyAlignment="1" applyProtection="1">
      <alignment vertical="top"/>
      <protection locked="0"/>
    </xf>
    <xf numFmtId="166" fontId="2" fillId="0" borderId="1" xfId="20" applyNumberFormat="1" applyFont="1" applyFill="1" applyBorder="1" applyAlignment="1" applyProtection="1">
      <alignment vertical="top"/>
      <protection locked="0"/>
    </xf>
    <xf numFmtId="166" fontId="2" fillId="0" borderId="1" xfId="20" applyNumberFormat="1" applyFont="1" applyFill="1" applyBorder="1" applyAlignment="1">
      <alignment vertical="top"/>
    </xf>
    <xf numFmtId="166" fontId="14" fillId="0" borderId="1" xfId="20" applyNumberFormat="1" applyFont="1" applyBorder="1" applyAlignment="1">
      <alignment vertical="top"/>
    </xf>
    <xf numFmtId="166" fontId="2" fillId="0" borderId="1" xfId="20" applyNumberFormat="1" applyFont="1" applyBorder="1" applyAlignment="1">
      <alignment vertical="top"/>
    </xf>
    <xf numFmtId="166" fontId="2" fillId="0" borderId="1" xfId="16" applyNumberFormat="1" applyFill="1" applyBorder="1" applyAlignment="1" applyProtection="1">
      <alignment vertical="top"/>
      <protection locked="0"/>
    </xf>
    <xf numFmtId="166" fontId="2" fillId="4" borderId="1" xfId="16" applyNumberFormat="1" applyFill="1" applyBorder="1" applyAlignment="1" applyProtection="1">
      <alignment vertical="top"/>
      <protection locked="0"/>
    </xf>
    <xf numFmtId="166" fontId="2" fillId="0" borderId="1" xfId="16" applyNumberFormat="1" applyFill="1" applyBorder="1" applyAlignment="1">
      <alignment vertical="top"/>
    </xf>
    <xf numFmtId="166" fontId="16" fillId="0" borderId="1" xfId="16" applyNumberFormat="1" applyFont="1" applyFill="1" applyBorder="1" applyAlignment="1">
      <alignment horizontal="left" vertical="top" indent="3"/>
    </xf>
    <xf numFmtId="166" fontId="2" fillId="0" borderId="1" xfId="16" applyNumberFormat="1" applyBorder="1" applyAlignment="1">
      <alignment vertical="top"/>
    </xf>
    <xf numFmtId="1" fontId="0" fillId="0" borderId="0" xfId="0" applyNumberFormat="1" applyAlignment="1">
      <alignment horizontal="center" vertical="top"/>
    </xf>
    <xf numFmtId="49" fontId="33" fillId="14" borderId="1" xfId="0" applyFont="1" applyFill="1" applyBorder="1" applyAlignment="1">
      <alignment vertical="top"/>
    </xf>
    <xf numFmtId="166" fontId="33" fillId="14" borderId="1" xfId="20" applyNumberFormat="1" applyFont="1" applyFill="1" applyBorder="1" applyAlignment="1">
      <alignment vertical="top"/>
    </xf>
    <xf numFmtId="166" fontId="33" fillId="14" borderId="1" xfId="0" applyNumberFormat="1" applyFont="1" applyFill="1" applyBorder="1" applyAlignment="1">
      <alignment vertical="top"/>
    </xf>
    <xf numFmtId="43" fontId="34" fillId="0" borderId="0" xfId="16" applyFont="1" applyAlignment="1">
      <alignment vertical="top"/>
    </xf>
    <xf numFmtId="49" fontId="34" fillId="0" borderId="0" xfId="0" applyFont="1" applyAlignment="1">
      <alignment vertical="top"/>
    </xf>
    <xf numFmtId="43" fontId="35" fillId="12" borderId="1" xfId="16" applyFont="1" applyFill="1" applyBorder="1" applyAlignment="1">
      <alignment vertical="top"/>
    </xf>
    <xf numFmtId="43" fontId="35" fillId="0" borderId="0" xfId="16" applyFont="1" applyAlignment="1">
      <alignment vertical="top"/>
    </xf>
    <xf numFmtId="49" fontId="35" fillId="0" borderId="0" xfId="0" applyFont="1" applyAlignment="1">
      <alignment vertical="top"/>
    </xf>
    <xf numFmtId="43" fontId="11" fillId="2" borderId="1" xfId="16" applyFont="1" applyFill="1" applyBorder="1" applyAlignment="1">
      <alignment vertical="top"/>
    </xf>
    <xf numFmtId="166" fontId="11" fillId="2" borderId="1" xfId="20" applyNumberFormat="1" applyFont="1" applyFill="1" applyBorder="1" applyAlignment="1">
      <alignment vertical="top"/>
    </xf>
    <xf numFmtId="166" fontId="11" fillId="2" borderId="1" xfId="16" applyNumberFormat="1" applyFont="1" applyFill="1" applyBorder="1" applyAlignment="1">
      <alignment vertical="top"/>
    </xf>
    <xf numFmtId="43" fontId="11" fillId="0" borderId="0" xfId="16" applyFont="1" applyAlignment="1">
      <alignment vertical="top"/>
    </xf>
    <xf numFmtId="49" fontId="11" fillId="0" borderId="0" xfId="0" applyFont="1" applyAlignment="1">
      <alignment vertical="top"/>
    </xf>
    <xf numFmtId="49" fontId="40" fillId="14" borderId="1" xfId="0" applyNumberFormat="1" applyFont="1" applyFill="1" applyBorder="1" applyAlignment="1">
      <alignment vertical="top"/>
    </xf>
    <xf numFmtId="49" fontId="12" fillId="2" borderId="1" xfId="0" applyNumberFormat="1" applyFont="1" applyFill="1" applyBorder="1" applyAlignment="1">
      <alignment vertical="top"/>
    </xf>
    <xf numFmtId="49" fontId="40" fillId="12" borderId="1" xfId="0" applyNumberFormat="1" applyFont="1" applyFill="1" applyBorder="1" applyAlignment="1">
      <alignment vertical="top"/>
    </xf>
    <xf numFmtId="166" fontId="40" fillId="12" borderId="1" xfId="20" applyNumberFormat="1" applyFont="1" applyFill="1" applyBorder="1" applyAlignment="1">
      <alignment vertical="top"/>
    </xf>
    <xf numFmtId="166" fontId="40" fillId="12" borderId="1" xfId="16" applyNumberFormat="1" applyFont="1" applyFill="1" applyBorder="1" applyAlignment="1">
      <alignment vertical="top"/>
    </xf>
    <xf numFmtId="49" fontId="26" fillId="2" borderId="1" xfId="0" applyNumberFormat="1" applyFont="1" applyFill="1" applyBorder="1" applyAlignment="1">
      <alignment vertical="top"/>
    </xf>
    <xf numFmtId="43" fontId="26" fillId="2" borderId="1" xfId="16" applyFont="1" applyFill="1" applyBorder="1" applyAlignment="1">
      <alignment vertical="top"/>
    </xf>
    <xf numFmtId="166" fontId="26" fillId="2" borderId="1" xfId="20" applyNumberFormat="1" applyFont="1" applyFill="1" applyBorder="1" applyAlignment="1">
      <alignment vertical="top"/>
    </xf>
    <xf numFmtId="166" fontId="26" fillId="2" borderId="1" xfId="16" applyNumberFormat="1" applyFont="1" applyFill="1" applyBorder="1" applyAlignment="1">
      <alignment vertical="top"/>
    </xf>
    <xf numFmtId="43" fontId="26" fillId="0" borderId="0" xfId="16" applyFont="1" applyAlignment="1">
      <alignment vertical="top"/>
    </xf>
    <xf numFmtId="49" fontId="26" fillId="0" borderId="0" xfId="0" applyFont="1" applyAlignment="1">
      <alignment vertical="top"/>
    </xf>
    <xf numFmtId="43" fontId="41" fillId="0" borderId="0" xfId="16" applyFont="1" applyAlignment="1">
      <alignment vertical="top"/>
    </xf>
    <xf numFmtId="49" fontId="41" fillId="0" borderId="0" xfId="0" applyFont="1" applyAlignment="1">
      <alignment vertical="top"/>
    </xf>
    <xf numFmtId="49" fontId="12" fillId="15" borderId="1" xfId="0" applyNumberFormat="1" applyFont="1" applyFill="1" applyBorder="1" applyAlignment="1">
      <alignment vertical="top"/>
    </xf>
    <xf numFmtId="49" fontId="41" fillId="15" borderId="1" xfId="0" applyFont="1" applyFill="1" applyBorder="1" applyAlignment="1">
      <alignment vertical="top"/>
    </xf>
    <xf numFmtId="49" fontId="41" fillId="15" borderId="1" xfId="0" applyFont="1" applyFill="1" applyBorder="1" applyAlignment="1" applyProtection="1">
      <alignment vertical="top"/>
      <protection locked="0"/>
    </xf>
    <xf numFmtId="43" fontId="29" fillId="0" borderId="0" xfId="16" applyFont="1" applyAlignment="1">
      <alignment vertical="top"/>
    </xf>
    <xf numFmtId="49" fontId="29" fillId="0" borderId="0" xfId="0" applyFont="1" applyAlignment="1">
      <alignment vertical="top"/>
    </xf>
    <xf numFmtId="49" fontId="29" fillId="0" borderId="0" xfId="0" applyFont="1" applyFill="1" applyAlignment="1">
      <alignment horizontal="left" vertical="top"/>
    </xf>
    <xf numFmtId="0" fontId="12" fillId="2" borderId="23" xfId="0" applyNumberFormat="1" applyFont="1" applyFill="1" applyBorder="1" applyAlignment="1">
      <alignment horizontal="center" vertical="center" wrapText="1"/>
    </xf>
    <xf numFmtId="0" fontId="21" fillId="2" borderId="16" xfId="0" applyNumberFormat="1" applyFont="1" applyFill="1" applyBorder="1" applyAlignment="1">
      <alignment horizontal="center" vertical="top" wrapText="1"/>
    </xf>
    <xf numFmtId="0" fontId="14" fillId="0" borderId="26" xfId="0" applyNumberFormat="1" applyFont="1" applyBorder="1" applyAlignment="1">
      <alignment horizontal="center" vertical="top" wrapText="1"/>
    </xf>
    <xf numFmtId="0" fontId="2" fillId="2" borderId="27" xfId="0" applyNumberFormat="1" applyFont="1" applyFill="1" applyBorder="1" applyAlignment="1">
      <alignment horizontal="left" vertical="top" wrapText="1"/>
    </xf>
    <xf numFmtId="0" fontId="6" fillId="2" borderId="8"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49" fontId="36" fillId="2" borderId="28" xfId="0" applyFont="1" applyFill="1" applyBorder="1" applyAlignment="1">
      <alignment horizontal="left" vertical="top"/>
    </xf>
    <xf numFmtId="43" fontId="2" fillId="9" borderId="28" xfId="16" applyFont="1" applyFill="1" applyBorder="1" applyAlignment="1">
      <alignment horizontal="left" vertical="top" wrapText="1"/>
    </xf>
    <xf numFmtId="49" fontId="11" fillId="9" borderId="28" xfId="0" applyFont="1" applyFill="1" applyBorder="1" applyAlignment="1">
      <alignment horizontal="left" vertical="top" wrapText="1"/>
    </xf>
    <xf numFmtId="49" fontId="0" fillId="9" borderId="28" xfId="0" applyFill="1" applyBorder="1" applyAlignment="1">
      <alignment horizontal="left" vertical="top" wrapText="1"/>
    </xf>
    <xf numFmtId="49" fontId="0" fillId="9" borderId="28" xfId="0" applyFill="1" applyBorder="1" applyAlignment="1">
      <alignment horizontal="left" vertical="top"/>
    </xf>
    <xf numFmtId="49" fontId="2" fillId="9" borderId="28" xfId="0" applyFont="1" applyFill="1" applyBorder="1" applyAlignment="1">
      <alignment horizontal="left" vertical="top" wrapText="1"/>
    </xf>
    <xf numFmtId="49" fontId="2" fillId="9" borderId="28" xfId="0" applyFont="1" applyFill="1" applyBorder="1" applyAlignment="1">
      <alignment horizontal="left" vertical="top"/>
    </xf>
    <xf numFmtId="49" fontId="2" fillId="9" borderId="28" xfId="0" applyNumberFormat="1" applyFont="1" applyFill="1" applyBorder="1" applyAlignment="1">
      <alignment horizontal="left" vertical="top" wrapText="1"/>
    </xf>
    <xf numFmtId="49" fontId="2" fillId="9" borderId="28" xfId="0" applyNumberFormat="1" applyFont="1" applyFill="1" applyBorder="1" applyAlignment="1">
      <alignment horizontal="left" vertical="top"/>
    </xf>
    <xf numFmtId="49" fontId="35" fillId="9" borderId="28" xfId="0" applyFont="1" applyFill="1" applyBorder="1" applyAlignment="1">
      <alignment horizontal="left" vertical="top"/>
    </xf>
    <xf numFmtId="49" fontId="14" fillId="9" borderId="28" xfId="0" applyFont="1" applyFill="1" applyBorder="1" applyAlignment="1">
      <alignment horizontal="left" vertical="top"/>
    </xf>
    <xf numFmtId="49" fontId="26" fillId="9" borderId="28" xfId="0" applyFont="1" applyFill="1" applyBorder="1" applyAlignment="1">
      <alignment horizontal="left" vertical="top"/>
    </xf>
    <xf numFmtId="49" fontId="39" fillId="9" borderId="28" xfId="0" applyFont="1" applyFill="1" applyBorder="1" applyAlignment="1">
      <alignment horizontal="left"/>
    </xf>
    <xf numFmtId="1" fontId="36" fillId="2" borderId="24" xfId="0" applyNumberFormat="1" applyFont="1" applyFill="1" applyBorder="1" applyAlignment="1">
      <alignment horizontal="center" vertical="top"/>
    </xf>
    <xf numFmtId="49" fontId="36" fillId="2" borderId="25" xfId="0" applyNumberFormat="1" applyFont="1" applyFill="1" applyBorder="1" applyAlignment="1">
      <alignment horizontal="center" vertical="top" wrapText="1"/>
    </xf>
    <xf numFmtId="1" fontId="41" fillId="15" borderId="24" xfId="0" applyNumberFormat="1" applyFont="1" applyFill="1" applyBorder="1" applyAlignment="1">
      <alignment horizontal="center" vertical="top"/>
    </xf>
    <xf numFmtId="49" fontId="41" fillId="15" borderId="25" xfId="0" applyFont="1" applyFill="1" applyBorder="1" applyAlignment="1" applyProtection="1">
      <alignment vertical="top"/>
      <protection locked="0"/>
    </xf>
    <xf numFmtId="1" fontId="0" fillId="0" borderId="24" xfId="16" applyNumberFormat="1" applyFont="1" applyFill="1" applyBorder="1" applyAlignment="1">
      <alignment horizontal="center" vertical="top"/>
    </xf>
    <xf numFmtId="166" fontId="2" fillId="0" borderId="25" xfId="16" applyNumberFormat="1" applyFill="1" applyBorder="1" applyAlignment="1" applyProtection="1">
      <alignment vertical="top"/>
      <protection locked="0"/>
    </xf>
    <xf numFmtId="0" fontId="0" fillId="0" borderId="24" xfId="16" applyNumberFormat="1" applyFont="1" applyFill="1" applyBorder="1" applyAlignment="1">
      <alignment horizontal="center" vertical="top"/>
    </xf>
    <xf numFmtId="0" fontId="24" fillId="0" borderId="24" xfId="16" applyNumberFormat="1" applyFont="1" applyFill="1" applyBorder="1" applyAlignment="1">
      <alignment horizontal="center" vertical="top"/>
    </xf>
    <xf numFmtId="166" fontId="12" fillId="2" borderId="25" xfId="16" applyNumberFormat="1" applyFont="1" applyFill="1" applyBorder="1" applyAlignment="1" applyProtection="1">
      <alignment vertical="top"/>
    </xf>
    <xf numFmtId="166" fontId="2" fillId="0" borderId="25" xfId="16" applyNumberFormat="1" applyFill="1" applyBorder="1" applyAlignment="1">
      <alignment vertical="top"/>
    </xf>
    <xf numFmtId="1" fontId="33" fillId="14" borderId="24" xfId="0" applyNumberFormat="1" applyFont="1" applyFill="1" applyBorder="1" applyAlignment="1">
      <alignment horizontal="center" vertical="top"/>
    </xf>
    <xf numFmtId="166" fontId="33" fillId="14" borderId="25" xfId="0" applyNumberFormat="1" applyFont="1" applyFill="1" applyBorder="1" applyAlignment="1">
      <alignment vertical="top"/>
    </xf>
    <xf numFmtId="0" fontId="2" fillId="0" borderId="24" xfId="0" applyNumberFormat="1" applyFont="1" applyFill="1" applyBorder="1" applyAlignment="1">
      <alignment horizontal="center" vertical="top"/>
    </xf>
    <xf numFmtId="166" fontId="2" fillId="0" borderId="25" xfId="16" applyNumberFormat="1" applyFont="1" applyFill="1" applyBorder="1" applyAlignment="1" applyProtection="1">
      <alignment vertical="top"/>
      <protection locked="0"/>
    </xf>
    <xf numFmtId="0" fontId="0" fillId="0" borderId="24" xfId="0" applyNumberFormat="1" applyFill="1" applyBorder="1" applyAlignment="1">
      <alignment horizontal="center" vertical="top"/>
    </xf>
    <xf numFmtId="0" fontId="2" fillId="5" borderId="24" xfId="0" applyNumberFormat="1" applyFont="1" applyFill="1" applyBorder="1" applyAlignment="1">
      <alignment horizontal="center" vertical="top"/>
    </xf>
    <xf numFmtId="1" fontId="35" fillId="0" borderId="24" xfId="0" applyNumberFormat="1" applyFont="1" applyBorder="1" applyAlignment="1">
      <alignment horizontal="center" vertical="top"/>
    </xf>
    <xf numFmtId="166" fontId="40" fillId="12" borderId="25" xfId="16" applyNumberFormat="1" applyFont="1" applyFill="1" applyBorder="1" applyAlignment="1">
      <alignment vertical="top"/>
    </xf>
    <xf numFmtId="1" fontId="14" fillId="0" borderId="24" xfId="0" applyNumberFormat="1" applyFont="1" applyBorder="1" applyAlignment="1">
      <alignment horizontal="center" vertical="top"/>
    </xf>
    <xf numFmtId="166" fontId="16" fillId="0" borderId="25" xfId="16" applyNumberFormat="1" applyFont="1" applyFill="1" applyBorder="1" applyAlignment="1">
      <alignment horizontal="left" vertical="top" indent="3"/>
    </xf>
    <xf numFmtId="1" fontId="26" fillId="2" borderId="24" xfId="0" applyNumberFormat="1" applyFont="1" applyFill="1" applyBorder="1" applyAlignment="1">
      <alignment horizontal="center" vertical="top"/>
    </xf>
    <xf numFmtId="166" fontId="26" fillId="2" borderId="25" xfId="16" applyNumberFormat="1" applyFont="1" applyFill="1" applyBorder="1" applyAlignment="1">
      <alignment vertical="top"/>
    </xf>
    <xf numFmtId="1" fontId="0" fillId="0" borderId="24" xfId="0" applyNumberFormat="1" applyBorder="1" applyAlignment="1">
      <alignment horizontal="center" vertical="top"/>
    </xf>
    <xf numFmtId="43" fontId="2" fillId="0" borderId="25" xfId="16" applyBorder="1" applyAlignment="1">
      <alignment vertical="top"/>
    </xf>
    <xf numFmtId="1" fontId="41" fillId="2" borderId="26" xfId="0" applyNumberFormat="1" applyFont="1" applyFill="1" applyBorder="1" applyAlignment="1">
      <alignment horizontal="center" vertical="top"/>
    </xf>
    <xf numFmtId="49" fontId="26" fillId="2" borderId="4" xfId="0" applyFont="1" applyFill="1" applyBorder="1"/>
    <xf numFmtId="166" fontId="26" fillId="2" borderId="4" xfId="20" applyNumberFormat="1" applyFont="1" applyFill="1" applyBorder="1"/>
    <xf numFmtId="166" fontId="26" fillId="2" borderId="4" xfId="17" applyNumberFormat="1" applyFont="1" applyFill="1" applyBorder="1"/>
    <xf numFmtId="165" fontId="26" fillId="2" borderId="27" xfId="17" applyNumberFormat="1" applyFont="1" applyFill="1" applyBorder="1"/>
    <xf numFmtId="0" fontId="17" fillId="11" borderId="14" xfId="0" applyNumberFormat="1" applyFont="1" applyFill="1" applyBorder="1" applyAlignment="1">
      <alignment horizontal="center" vertical="top" wrapText="1"/>
    </xf>
    <xf numFmtId="0" fontId="31" fillId="11" borderId="17" xfId="0" applyNumberFormat="1" applyFont="1" applyFill="1" applyBorder="1" applyAlignment="1">
      <alignment horizontal="center" vertical="top" wrapText="1"/>
    </xf>
    <xf numFmtId="0" fontId="17" fillId="11" borderId="22" xfId="0" applyNumberFormat="1" applyFont="1" applyFill="1" applyBorder="1" applyAlignment="1">
      <alignment horizontal="center" vertical="top" wrapText="1"/>
    </xf>
    <xf numFmtId="0" fontId="17" fillId="11" borderId="13" xfId="0" applyNumberFormat="1" applyFont="1" applyFill="1" applyBorder="1" applyAlignment="1">
      <alignment horizontal="center" vertical="top" wrapText="1"/>
    </xf>
    <xf numFmtId="0" fontId="17" fillId="11" borderId="15" xfId="0" applyNumberFormat="1" applyFont="1" applyFill="1" applyBorder="1" applyAlignment="1">
      <alignment horizontal="center" vertical="top" wrapText="1"/>
    </xf>
    <xf numFmtId="164" fontId="17" fillId="11" borderId="15" xfId="0" applyNumberFormat="1" applyFont="1" applyFill="1" applyBorder="1" applyAlignment="1">
      <alignment horizontal="center" vertical="top" wrapText="1"/>
    </xf>
    <xf numFmtId="0" fontId="17" fillId="11" borderId="16" xfId="0" applyNumberFormat="1" applyFont="1" applyFill="1" applyBorder="1" applyAlignment="1">
      <alignment horizontal="center" vertical="top" wrapText="1"/>
    </xf>
    <xf numFmtId="0" fontId="0" fillId="0" borderId="0" xfId="0" applyNumberFormat="1" applyAlignment="1">
      <alignment vertical="top"/>
    </xf>
    <xf numFmtId="0" fontId="14" fillId="5" borderId="24" xfId="0" applyNumberFormat="1" applyFont="1" applyFill="1" applyBorder="1" applyAlignment="1">
      <alignment horizontal="center" vertical="top" wrapText="1"/>
    </xf>
    <xf numFmtId="0" fontId="2" fillId="5" borderId="25" xfId="0" applyNumberFormat="1" applyFont="1" applyFill="1" applyBorder="1" applyAlignment="1">
      <alignment vertical="top" wrapText="1"/>
    </xf>
    <xf numFmtId="0" fontId="14" fillId="5" borderId="25" xfId="0" applyNumberFormat="1" applyFont="1" applyFill="1" applyBorder="1" applyAlignment="1">
      <alignment vertical="top" wrapText="1"/>
    </xf>
    <xf numFmtId="0" fontId="14" fillId="5" borderId="25" xfId="14" applyFont="1" applyFill="1" applyBorder="1" applyAlignment="1">
      <alignment horizontal="left" vertical="top" wrapText="1"/>
    </xf>
    <xf numFmtId="0" fontId="14" fillId="5" borderId="21" xfId="14" applyFont="1" applyFill="1" applyBorder="1" applyAlignment="1">
      <alignment horizontal="left" vertical="top" wrapText="1"/>
    </xf>
    <xf numFmtId="0" fontId="2" fillId="5" borderId="25" xfId="0" applyNumberFormat="1" applyFont="1" applyFill="1" applyBorder="1" applyAlignment="1">
      <alignment horizontal="left" vertical="top" wrapText="1"/>
    </xf>
    <xf numFmtId="49" fontId="12" fillId="15" borderId="28" xfId="0" applyFont="1" applyFill="1" applyBorder="1" applyAlignment="1">
      <alignment horizontal="left" vertical="top"/>
    </xf>
    <xf numFmtId="49" fontId="40" fillId="9" borderId="28" xfId="0" applyFont="1" applyFill="1" applyBorder="1" applyAlignment="1">
      <alignment horizontal="left" vertical="top"/>
    </xf>
    <xf numFmtId="49" fontId="0" fillId="0" borderId="0" xfId="0" applyFill="1" applyAlignment="1">
      <alignment horizontal="right" vertical="center"/>
    </xf>
    <xf numFmtId="6" fontId="0" fillId="0" borderId="0" xfId="16" applyNumberFormat="1" applyFont="1" applyFill="1" applyAlignment="1">
      <alignment vertical="top"/>
    </xf>
    <xf numFmtId="164" fontId="11" fillId="0" borderId="0" xfId="0" quotePrefix="1" applyNumberFormat="1" applyFont="1" applyAlignment="1">
      <alignment vertical="center"/>
    </xf>
    <xf numFmtId="0" fontId="17" fillId="11" borderId="10" xfId="0" applyNumberFormat="1" applyFont="1" applyFill="1" applyBorder="1" applyAlignment="1">
      <alignment horizontal="center" vertical="top" wrapText="1"/>
    </xf>
    <xf numFmtId="49" fontId="45" fillId="0" borderId="15" xfId="0" applyFont="1" applyBorder="1" applyAlignment="1">
      <alignment wrapText="1"/>
    </xf>
    <xf numFmtId="0" fontId="46" fillId="0" borderId="15" xfId="0" applyNumberFormat="1" applyFont="1" applyBorder="1" applyAlignment="1">
      <alignment horizontal="left" vertical="top" wrapText="1"/>
    </xf>
    <xf numFmtId="0" fontId="46" fillId="0" borderId="15" xfId="0" applyNumberFormat="1" applyFont="1" applyBorder="1" applyAlignment="1">
      <alignment vertical="top" wrapText="1"/>
    </xf>
    <xf numFmtId="164" fontId="47" fillId="0" borderId="3" xfId="0" applyNumberFormat="1" applyFont="1" applyBorder="1" applyAlignment="1">
      <alignment horizontal="center" vertical="center" wrapText="1"/>
    </xf>
    <xf numFmtId="0" fontId="46" fillId="0" borderId="17" xfId="0" applyNumberFormat="1" applyFont="1" applyBorder="1" applyAlignment="1">
      <alignment horizontal="left" vertical="top" wrapText="1"/>
    </xf>
    <xf numFmtId="164" fontId="47" fillId="0" borderId="1" xfId="0" applyNumberFormat="1" applyFont="1" applyBorder="1" applyAlignment="1">
      <alignment horizontal="center" vertical="center" wrapText="1"/>
    </xf>
    <xf numFmtId="0" fontId="46" fillId="0" borderId="3" xfId="0" applyNumberFormat="1" applyFont="1" applyBorder="1" applyAlignment="1">
      <alignment horizontal="left" vertical="top" wrapText="1"/>
    </xf>
    <xf numFmtId="0" fontId="48" fillId="5" borderId="17" xfId="0" quotePrefix="1" applyNumberFormat="1" applyFont="1" applyFill="1" applyBorder="1" applyAlignment="1">
      <alignment horizontal="left" vertical="center" wrapText="1"/>
    </xf>
    <xf numFmtId="0" fontId="48" fillId="0" borderId="17" xfId="0" applyNumberFormat="1" applyFont="1" applyBorder="1" applyAlignment="1">
      <alignment horizontal="left" vertical="top" wrapText="1"/>
    </xf>
    <xf numFmtId="0" fontId="48" fillId="0" borderId="17" xfId="0" applyNumberFormat="1" applyFont="1" applyBorder="1" applyAlignment="1">
      <alignment vertical="top" wrapText="1"/>
    </xf>
    <xf numFmtId="164" fontId="48" fillId="0" borderId="17" xfId="0" applyNumberFormat="1" applyFont="1" applyBorder="1" applyAlignment="1">
      <alignment horizontal="center" vertical="center" wrapText="1"/>
    </xf>
    <xf numFmtId="0" fontId="46" fillId="0" borderId="17" xfId="0" applyNumberFormat="1" applyFont="1" applyBorder="1" applyAlignment="1">
      <alignment vertical="top" wrapText="1"/>
    </xf>
    <xf numFmtId="0" fontId="46" fillId="0" borderId="3" xfId="0" applyNumberFormat="1" applyFont="1" applyBorder="1" applyAlignment="1">
      <alignment vertical="top" wrapText="1"/>
    </xf>
    <xf numFmtId="49" fontId="49" fillId="0" borderId="13" xfId="0" applyFont="1" applyBorder="1" applyAlignment="1">
      <alignment horizontal="center" vertical="center" wrapText="1" readingOrder="1"/>
    </xf>
    <xf numFmtId="0" fontId="14" fillId="0" borderId="0" xfId="0" applyNumberFormat="1" applyFont="1"/>
    <xf numFmtId="49" fontId="11" fillId="0" borderId="13" xfId="0" applyFont="1" applyBorder="1" applyAlignment="1">
      <alignment horizontal="center" vertical="center" wrapText="1" readingOrder="1"/>
    </xf>
    <xf numFmtId="49" fontId="11" fillId="0" borderId="17" xfId="0" applyFont="1" applyBorder="1" applyAlignment="1">
      <alignment horizontal="center" vertical="center" wrapText="1" readingOrder="1"/>
    </xf>
    <xf numFmtId="49" fontId="26" fillId="0" borderId="13" xfId="0" applyFont="1" applyBorder="1" applyAlignment="1">
      <alignment horizontal="center" vertical="center" wrapText="1" readingOrder="1"/>
    </xf>
    <xf numFmtId="49" fontId="26" fillId="0" borderId="17" xfId="0" applyFont="1" applyBorder="1" applyAlignment="1">
      <alignment horizontal="center" vertical="center" wrapText="1" readingOrder="1"/>
    </xf>
    <xf numFmtId="49" fontId="13" fillId="0" borderId="2" xfId="0" applyFont="1" applyBorder="1" applyAlignment="1">
      <alignment horizontal="center" vertical="center" wrapText="1" readingOrder="1"/>
    </xf>
    <xf numFmtId="49" fontId="13" fillId="0" borderId="17" xfId="0" applyFont="1" applyBorder="1" applyAlignment="1">
      <alignment horizontal="center" vertical="center" wrapText="1" readingOrder="1"/>
    </xf>
    <xf numFmtId="49" fontId="11" fillId="0" borderId="2" xfId="0" applyFont="1" applyBorder="1" applyAlignment="1">
      <alignment horizontal="center" vertical="center" wrapText="1" readingOrder="1"/>
    </xf>
    <xf numFmtId="49" fontId="8" fillId="0" borderId="19" xfId="0" applyFont="1" applyBorder="1" applyAlignment="1">
      <alignment horizontal="center" vertical="center" wrapText="1" readingOrder="1"/>
    </xf>
    <xf numFmtId="49" fontId="8" fillId="0" borderId="12" xfId="0" applyFont="1" applyBorder="1" applyAlignment="1">
      <alignment horizontal="center" vertical="center" wrapText="1" readingOrder="1"/>
    </xf>
    <xf numFmtId="49" fontId="8" fillId="0" borderId="20" xfId="0" applyFont="1" applyBorder="1" applyAlignment="1">
      <alignment horizontal="center" vertical="center" wrapText="1" readingOrder="1"/>
    </xf>
    <xf numFmtId="49" fontId="8" fillId="0" borderId="14" xfId="0" applyFont="1" applyBorder="1" applyAlignment="1">
      <alignment horizontal="center" vertical="center" wrapText="1" readingOrder="1"/>
    </xf>
    <xf numFmtId="49" fontId="8" fillId="0" borderId="7" xfId="0" applyFont="1" applyBorder="1" applyAlignment="1">
      <alignment horizontal="center" vertical="center" wrapText="1" readingOrder="1"/>
    </xf>
    <xf numFmtId="49" fontId="8" fillId="0" borderId="6" xfId="0" applyFont="1" applyBorder="1" applyAlignment="1">
      <alignment horizontal="center" vertical="center" wrapText="1" readingOrder="1"/>
    </xf>
    <xf numFmtId="0" fontId="13" fillId="0" borderId="2" xfId="0" applyNumberFormat="1" applyFont="1" applyBorder="1" applyAlignment="1">
      <alignment horizontal="center" vertical="center" wrapText="1" readingOrder="1"/>
    </xf>
    <xf numFmtId="49" fontId="13" fillId="0" borderId="13" xfId="0" applyFont="1" applyBorder="1" applyAlignment="1">
      <alignment horizontal="center" vertical="center" wrapText="1" readingOrder="1"/>
    </xf>
    <xf numFmtId="49" fontId="44" fillId="0" borderId="0" xfId="0" applyFont="1" applyAlignment="1">
      <alignment vertical="center" wrapText="1"/>
    </xf>
    <xf numFmtId="1" fontId="21" fillId="13" borderId="29" xfId="0" applyNumberFormat="1" applyFont="1" applyFill="1" applyBorder="1" applyAlignment="1">
      <alignment horizontal="center" vertical="top"/>
    </xf>
    <xf numFmtId="1" fontId="21" fillId="13" borderId="30" xfId="0" applyNumberFormat="1" applyFont="1" applyFill="1" applyBorder="1" applyAlignment="1">
      <alignment horizontal="center" vertical="top"/>
    </xf>
    <xf numFmtId="1" fontId="21" fillId="13" borderId="31" xfId="0" applyNumberFormat="1" applyFont="1" applyFill="1" applyBorder="1" applyAlignment="1">
      <alignment horizontal="center" vertical="top"/>
    </xf>
    <xf numFmtId="49" fontId="45" fillId="0" borderId="15" xfId="0" applyFont="1" applyBorder="1" applyAlignment="1">
      <alignment vertical="top" wrapText="1"/>
    </xf>
    <xf numFmtId="0" fontId="48" fillId="5" borderId="4" xfId="0" quotePrefix="1" applyNumberFormat="1" applyFont="1" applyFill="1" applyBorder="1" applyAlignment="1">
      <alignment horizontal="left" vertical="top" wrapText="1"/>
    </xf>
    <xf numFmtId="49" fontId="45" fillId="0" borderId="0" xfId="0" applyFont="1" applyAlignment="1">
      <alignment vertical="top" wrapText="1"/>
    </xf>
    <xf numFmtId="49" fontId="45" fillId="0" borderId="4" xfId="0" applyFont="1" applyBorder="1" applyAlignment="1">
      <alignment vertical="top" wrapText="1"/>
    </xf>
    <xf numFmtId="0" fontId="48" fillId="5" borderId="15" xfId="0" quotePrefix="1" applyNumberFormat="1" applyFont="1" applyFill="1" applyBorder="1" applyAlignment="1">
      <alignment horizontal="left" vertical="top" wrapText="1"/>
    </xf>
    <xf numFmtId="0" fontId="48" fillId="5" borderId="3" xfId="0" quotePrefix="1" applyNumberFormat="1" applyFont="1" applyFill="1" applyBorder="1" applyAlignment="1">
      <alignment horizontal="left" vertical="top" wrapText="1"/>
    </xf>
  </cellXfs>
  <cellStyles count="22">
    <cellStyle name="Comma 2" xfId="1"/>
    <cellStyle name="Comma 24" xfId="2"/>
    <cellStyle name="Comma 25" xfId="3"/>
    <cellStyle name="Comma 26" xfId="4"/>
    <cellStyle name="Comma 27" xfId="5"/>
    <cellStyle name="Comma 28" xfId="6"/>
    <cellStyle name="Comma 29" xfId="7"/>
    <cellStyle name="Comma 3" xfId="16"/>
    <cellStyle name="Comma 30" xfId="8"/>
    <cellStyle name="Comma 31" xfId="9"/>
    <cellStyle name="Comma 32" xfId="10"/>
    <cellStyle name="Comma 33" xfId="11"/>
    <cellStyle name="Currency" xfId="20" builtinId="4"/>
    <cellStyle name="Excel Built-in Normal" xfId="18"/>
    <cellStyle name="Normal" xfId="0" builtinId="0" customBuiltin="1"/>
    <cellStyle name="Normal 2" xfId="12"/>
    <cellStyle name="Normal 2 2" xfId="15"/>
    <cellStyle name="Normal 3" xfId="14"/>
    <cellStyle name="Normal 38" xfId="13"/>
    <cellStyle name="Normal 4" xfId="19"/>
    <cellStyle name="Normal 5" xfId="21"/>
    <cellStyle name="Percent 2" xfId="17"/>
  </cellStyles>
  <dxfs count="6">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font>
      <fill>
        <patternFill>
          <bgColor rgb="FFFF0000"/>
        </patternFill>
      </fill>
    </dxf>
    <dxf>
      <font>
        <b/>
        <i val="0"/>
        <color auto="1"/>
      </font>
      <fill>
        <patternFill>
          <bgColor rgb="FFFFFF00"/>
        </patternFill>
      </fill>
    </dxf>
    <dxf>
      <font>
        <b/>
        <i val="0"/>
        <color auto="1"/>
      </font>
      <fill>
        <patternFill>
          <bgColor rgb="FF00B050"/>
        </patternFill>
      </fill>
    </dxf>
  </dxfs>
  <tableStyles count="0" defaultTableStyle="TableStyleMedium9" defaultPivotStyle="PivotStyleLight16"/>
  <colors>
    <mruColors>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3"/>
  <sheetViews>
    <sheetView zoomScaleNormal="100" workbookViewId="0">
      <selection activeCell="B10" sqref="B10"/>
    </sheetView>
  </sheetViews>
  <sheetFormatPr defaultColWidth="9.140625" defaultRowHeight="12.75" x14ac:dyDescent="0.2"/>
  <cols>
    <col min="1" max="1" width="3.7109375" style="77" bestFit="1" customWidth="1"/>
    <col min="2" max="2" width="91.85546875" style="58" customWidth="1"/>
    <col min="3" max="16384" width="9.140625" style="57"/>
  </cols>
  <sheetData>
    <row r="1" spans="1:2" ht="36" x14ac:dyDescent="0.2">
      <c r="A1" s="127" t="s">
        <v>3</v>
      </c>
      <c r="B1" s="128" t="s">
        <v>153</v>
      </c>
    </row>
    <row r="2" spans="1:2" ht="63.75" x14ac:dyDescent="0.2">
      <c r="A2" s="185">
        <v>1</v>
      </c>
      <c r="B2" s="186" t="s">
        <v>164</v>
      </c>
    </row>
    <row r="3" spans="1:2" ht="76.5" x14ac:dyDescent="0.2">
      <c r="A3" s="185">
        <v>2</v>
      </c>
      <c r="B3" s="186" t="s">
        <v>174</v>
      </c>
    </row>
    <row r="4" spans="1:2" ht="102" x14ac:dyDescent="0.2">
      <c r="A4" s="185">
        <v>3</v>
      </c>
      <c r="B4" s="186" t="s">
        <v>177</v>
      </c>
    </row>
    <row r="5" spans="1:2" ht="63.75" x14ac:dyDescent="0.2">
      <c r="A5" s="185">
        <v>4</v>
      </c>
      <c r="B5" s="187" t="s">
        <v>169</v>
      </c>
    </row>
    <row r="6" spans="1:2" ht="89.25" x14ac:dyDescent="0.2">
      <c r="A6" s="185">
        <v>5</v>
      </c>
      <c r="B6" s="188" t="s">
        <v>176</v>
      </c>
    </row>
    <row r="7" spans="1:2" ht="102" x14ac:dyDescent="0.2">
      <c r="A7" s="185">
        <v>6</v>
      </c>
      <c r="B7" s="188" t="s">
        <v>168</v>
      </c>
    </row>
    <row r="8" spans="1:2" ht="63.75" x14ac:dyDescent="0.2">
      <c r="A8" s="185">
        <v>7</v>
      </c>
      <c r="B8" s="189" t="s">
        <v>175</v>
      </c>
    </row>
    <row r="9" spans="1:2" ht="67.900000000000006" customHeight="1" x14ac:dyDescent="0.2">
      <c r="A9" s="185">
        <v>8</v>
      </c>
      <c r="B9" s="188" t="s">
        <v>170</v>
      </c>
    </row>
    <row r="10" spans="1:2" ht="38.25" x14ac:dyDescent="0.2">
      <c r="A10" s="185">
        <v>9</v>
      </c>
      <c r="B10" s="190" t="s">
        <v>173</v>
      </c>
    </row>
    <row r="11" spans="1:2" ht="38.25" x14ac:dyDescent="0.2">
      <c r="A11" s="185">
        <v>10</v>
      </c>
      <c r="B11" s="186" t="s">
        <v>154</v>
      </c>
    </row>
    <row r="12" spans="1:2" ht="38.25" x14ac:dyDescent="0.2">
      <c r="A12" s="185">
        <v>11</v>
      </c>
      <c r="B12" s="186" t="s">
        <v>171</v>
      </c>
    </row>
    <row r="13" spans="1:2" ht="39" thickBot="1" x14ac:dyDescent="0.25">
      <c r="A13" s="129">
        <v>12</v>
      </c>
      <c r="B13" s="130" t="s">
        <v>172</v>
      </c>
    </row>
  </sheetData>
  <printOptions horizontalCentered="1"/>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49"/>
  <sheetViews>
    <sheetView tabSelected="1" zoomScale="80" zoomScaleNormal="80" workbookViewId="0">
      <pane xSplit="2" ySplit="5" topLeftCell="C6" activePane="bottomRight" state="frozen"/>
      <selection pane="topRight" activeCell="C1" sqref="C1"/>
      <selection pane="bottomLeft" activeCell="A6" sqref="A6"/>
      <selection pane="bottomRight" activeCell="A29" sqref="A29"/>
    </sheetView>
  </sheetViews>
  <sheetFormatPr defaultColWidth="9.140625" defaultRowHeight="12.75" x14ac:dyDescent="0.2"/>
  <cols>
    <col min="1" max="1" width="23" style="3" customWidth="1"/>
    <col min="2" max="2" width="5.28515625" style="9" customWidth="1"/>
    <col min="3" max="3" width="20.7109375" style="3" customWidth="1"/>
    <col min="4" max="4" width="13" style="3" customWidth="1"/>
    <col min="5" max="5" width="20.28515625" style="3" customWidth="1"/>
    <col min="6" max="6" width="29.28515625" style="3" customWidth="1"/>
    <col min="7" max="7" width="15.7109375" style="3" customWidth="1"/>
    <col min="8" max="8" width="14" style="3" customWidth="1"/>
    <col min="9" max="9" width="10.7109375" style="3" customWidth="1"/>
    <col min="10" max="10" width="22.5703125" style="3" customWidth="1"/>
    <col min="11" max="11" width="18.5703125" style="3" customWidth="1"/>
    <col min="12" max="12" width="19.7109375" style="3" customWidth="1"/>
    <col min="13" max="13" width="20.28515625" style="3" hidden="1" customWidth="1"/>
    <col min="14" max="14" width="12" style="3" hidden="1" customWidth="1"/>
    <col min="15" max="15" width="20.28515625" style="3" hidden="1" customWidth="1"/>
    <col min="16" max="16" width="29.28515625" style="3" hidden="1" customWidth="1"/>
    <col min="17" max="17" width="15.7109375" style="3" hidden="1" customWidth="1"/>
    <col min="18" max="18" width="15.42578125" style="3" hidden="1" customWidth="1"/>
    <col min="19" max="19" width="10.7109375" style="3" hidden="1" customWidth="1"/>
    <col min="20" max="20" width="22.5703125" style="3" hidden="1" customWidth="1"/>
    <col min="21" max="21" width="18.5703125" style="3" hidden="1" customWidth="1"/>
    <col min="22" max="22" width="19.7109375" style="3" hidden="1" customWidth="1"/>
    <col min="23" max="16384" width="9.140625" style="3"/>
  </cols>
  <sheetData>
    <row r="1" spans="1:22" s="1" customFormat="1" ht="19.899999999999999" customHeight="1" x14ac:dyDescent="0.2">
      <c r="A1" s="31"/>
      <c r="B1" s="31"/>
      <c r="C1" s="31" t="s">
        <v>110</v>
      </c>
      <c r="D1" s="39"/>
      <c r="E1" s="39"/>
      <c r="F1" s="59" t="s">
        <v>188</v>
      </c>
      <c r="G1" s="59"/>
      <c r="H1" s="59"/>
      <c r="I1" s="59"/>
      <c r="J1" s="39"/>
      <c r="K1" s="60" t="s">
        <v>111</v>
      </c>
      <c r="L1" s="195" t="s">
        <v>189</v>
      </c>
      <c r="M1" s="40"/>
      <c r="N1" s="40"/>
      <c r="O1" s="40"/>
      <c r="P1" s="40"/>
      <c r="Q1" s="40"/>
      <c r="R1" s="40"/>
      <c r="S1" s="40"/>
      <c r="T1" s="40"/>
      <c r="U1" s="23"/>
      <c r="V1" s="24"/>
    </row>
    <row r="2" spans="1:22" s="1" customFormat="1" ht="14.45" customHeight="1" x14ac:dyDescent="0.2">
      <c r="A2" s="31"/>
      <c r="B2" s="32"/>
      <c r="C2" s="31"/>
      <c r="D2" s="39"/>
      <c r="E2" s="39"/>
      <c r="F2" s="39"/>
      <c r="G2" s="39"/>
      <c r="H2" s="39"/>
      <c r="I2" s="39"/>
      <c r="J2" s="39"/>
      <c r="K2" s="61" t="s">
        <v>151</v>
      </c>
      <c r="L2" s="62">
        <v>42250</v>
      </c>
      <c r="M2" s="39"/>
      <c r="N2" s="39"/>
      <c r="O2" s="39"/>
      <c r="P2" s="39"/>
      <c r="Q2" s="39"/>
      <c r="R2" s="39"/>
      <c r="S2" s="39"/>
      <c r="T2" s="39"/>
      <c r="U2" s="23"/>
      <c r="V2" s="24"/>
    </row>
    <row r="3" spans="1:22" s="1" customFormat="1" ht="33" customHeight="1" x14ac:dyDescent="0.2">
      <c r="A3" s="82" t="s">
        <v>112</v>
      </c>
      <c r="B3" s="83"/>
      <c r="C3" s="82"/>
      <c r="D3" s="82"/>
      <c r="E3" s="227" t="s">
        <v>207</v>
      </c>
      <c r="F3" s="227"/>
      <c r="G3" s="227"/>
      <c r="H3" s="227"/>
      <c r="I3" s="227"/>
      <c r="J3" s="227"/>
      <c r="K3" s="227"/>
      <c r="L3" s="227"/>
      <c r="M3" s="67" t="s">
        <v>144</v>
      </c>
      <c r="N3" s="67"/>
      <c r="O3" s="67"/>
      <c r="P3" s="68"/>
      <c r="Q3" s="67"/>
      <c r="R3" s="68"/>
      <c r="S3" s="69"/>
      <c r="T3" s="68"/>
      <c r="U3" s="68"/>
      <c r="V3" s="68"/>
    </row>
    <row r="4" spans="1:22" s="2" customFormat="1" ht="10.15" customHeight="1" thickBot="1" x14ac:dyDescent="0.3">
      <c r="A4" s="4"/>
      <c r="B4" s="7"/>
      <c r="C4" s="4"/>
      <c r="D4" s="4"/>
      <c r="E4" s="4"/>
      <c r="F4" s="5"/>
      <c r="G4" s="5"/>
      <c r="H4" s="5"/>
      <c r="I4" s="5"/>
      <c r="J4" s="5"/>
      <c r="K4" s="5"/>
      <c r="L4" s="5"/>
      <c r="M4" s="4"/>
      <c r="N4" s="4"/>
      <c r="O4" s="4"/>
      <c r="P4" s="5"/>
      <c r="Q4" s="5"/>
      <c r="R4" s="5"/>
      <c r="S4" s="5"/>
      <c r="T4" s="5"/>
      <c r="U4" s="5"/>
      <c r="V4" s="5"/>
    </row>
    <row r="5" spans="1:22" ht="40.15" customHeight="1" thickBot="1" x14ac:dyDescent="0.25">
      <c r="A5" s="131" t="s">
        <v>1</v>
      </c>
      <c r="B5" s="132" t="s">
        <v>3</v>
      </c>
      <c r="C5" s="133" t="s">
        <v>5</v>
      </c>
      <c r="D5" s="133" t="s">
        <v>122</v>
      </c>
      <c r="E5" s="132" t="s">
        <v>2</v>
      </c>
      <c r="F5" s="132" t="s">
        <v>12</v>
      </c>
      <c r="G5" s="132" t="s">
        <v>124</v>
      </c>
      <c r="H5" s="132" t="s">
        <v>108</v>
      </c>
      <c r="I5" s="132" t="s">
        <v>125</v>
      </c>
      <c r="J5" s="132" t="s">
        <v>11</v>
      </c>
      <c r="K5" s="132" t="s">
        <v>0</v>
      </c>
      <c r="L5" s="134" t="s">
        <v>105</v>
      </c>
      <c r="M5" s="55" t="s">
        <v>120</v>
      </c>
      <c r="N5" s="54" t="s">
        <v>4</v>
      </c>
      <c r="O5" s="55" t="s">
        <v>2</v>
      </c>
      <c r="P5" s="55" t="s">
        <v>12</v>
      </c>
      <c r="Q5" s="55" t="s">
        <v>13</v>
      </c>
      <c r="R5" s="55" t="s">
        <v>108</v>
      </c>
      <c r="S5" s="55" t="s">
        <v>116</v>
      </c>
      <c r="T5" s="55" t="s">
        <v>11</v>
      </c>
      <c r="U5" s="55" t="s">
        <v>0</v>
      </c>
      <c r="V5" s="56" t="s">
        <v>105</v>
      </c>
    </row>
    <row r="6" spans="1:22" s="184" customFormat="1" ht="56.25" customHeight="1" thickBot="1" x14ac:dyDescent="0.25">
      <c r="A6" s="177" t="s">
        <v>127</v>
      </c>
      <c r="B6" s="178" t="s">
        <v>3</v>
      </c>
      <c r="C6" s="179" t="s">
        <v>165</v>
      </c>
      <c r="D6" s="179" t="s">
        <v>123</v>
      </c>
      <c r="E6" s="196" t="s">
        <v>145</v>
      </c>
      <c r="F6" s="181" t="s">
        <v>150</v>
      </c>
      <c r="G6" s="181" t="s">
        <v>128</v>
      </c>
      <c r="H6" s="182" t="s">
        <v>166</v>
      </c>
      <c r="I6" s="180" t="s">
        <v>121</v>
      </c>
      <c r="J6" s="181" t="s">
        <v>167</v>
      </c>
      <c r="K6" s="181" t="s">
        <v>126</v>
      </c>
      <c r="L6" s="183" t="s">
        <v>109</v>
      </c>
      <c r="M6" s="179" t="s">
        <v>165</v>
      </c>
      <c r="N6" s="179" t="s">
        <v>123</v>
      </c>
      <c r="O6" s="180" t="s">
        <v>145</v>
      </c>
      <c r="P6" s="181" t="s">
        <v>150</v>
      </c>
      <c r="Q6" s="181" t="s">
        <v>128</v>
      </c>
      <c r="R6" s="182" t="s">
        <v>166</v>
      </c>
      <c r="S6" s="180" t="s">
        <v>121</v>
      </c>
      <c r="T6" s="181" t="s">
        <v>167</v>
      </c>
      <c r="U6" s="181" t="s">
        <v>126</v>
      </c>
      <c r="V6" s="183" t="s">
        <v>109</v>
      </c>
    </row>
    <row r="7" spans="1:22" ht="185.25" customHeight="1" thickBot="1" x14ac:dyDescent="0.25">
      <c r="A7" s="222" t="s">
        <v>179</v>
      </c>
      <c r="B7" s="225">
        <v>1</v>
      </c>
      <c r="C7" s="212" t="s">
        <v>180</v>
      </c>
      <c r="D7" s="210" t="s">
        <v>115</v>
      </c>
      <c r="E7" s="233" t="s">
        <v>194</v>
      </c>
      <c r="F7" s="198" t="s">
        <v>220</v>
      </c>
      <c r="G7" s="199" t="s">
        <v>200</v>
      </c>
      <c r="H7" s="200" t="s">
        <v>226</v>
      </c>
      <c r="I7" s="47" t="s">
        <v>118</v>
      </c>
      <c r="J7" s="25" t="s">
        <v>221</v>
      </c>
      <c r="K7" s="35" t="s">
        <v>231</v>
      </c>
      <c r="L7" s="27" t="s">
        <v>232</v>
      </c>
      <c r="M7" s="63" t="s">
        <v>138</v>
      </c>
      <c r="N7" s="51" t="s">
        <v>113</v>
      </c>
      <c r="O7" s="65" t="s">
        <v>146</v>
      </c>
      <c r="P7" s="65"/>
      <c r="Q7" s="25"/>
      <c r="R7" s="26"/>
      <c r="S7" s="48" t="s">
        <v>117</v>
      </c>
      <c r="T7" s="25"/>
      <c r="U7" s="25"/>
      <c r="V7" s="27"/>
    </row>
    <row r="8" spans="1:22" ht="180.75" customHeight="1" thickBot="1" x14ac:dyDescent="0.25">
      <c r="A8" s="223"/>
      <c r="B8" s="217"/>
      <c r="C8" s="213"/>
      <c r="D8" s="210" t="s">
        <v>115</v>
      </c>
      <c r="E8" s="234" t="s">
        <v>190</v>
      </c>
      <c r="F8" s="201" t="s">
        <v>229</v>
      </c>
      <c r="G8" s="209" t="s">
        <v>222</v>
      </c>
      <c r="H8" s="200" t="s">
        <v>225</v>
      </c>
      <c r="I8" s="44" t="s">
        <v>118</v>
      </c>
      <c r="J8" s="35" t="s">
        <v>230</v>
      </c>
      <c r="K8" s="35" t="s">
        <v>231</v>
      </c>
      <c r="L8" s="27" t="s">
        <v>232</v>
      </c>
      <c r="M8" s="64" t="s">
        <v>133</v>
      </c>
      <c r="N8" s="52" t="s">
        <v>114</v>
      </c>
      <c r="O8" s="66" t="s">
        <v>147</v>
      </c>
      <c r="P8" s="66"/>
      <c r="Q8" s="35"/>
      <c r="R8" s="36"/>
      <c r="S8" s="49" t="s">
        <v>118</v>
      </c>
      <c r="T8" s="35"/>
      <c r="U8" s="35"/>
      <c r="V8" s="38"/>
    </row>
    <row r="9" spans="1:22" ht="163.5" customHeight="1" thickBot="1" x14ac:dyDescent="0.25">
      <c r="A9" s="223"/>
      <c r="B9" s="216" t="s">
        <v>6</v>
      </c>
      <c r="C9" s="218" t="s">
        <v>181</v>
      </c>
      <c r="D9" s="214" t="s">
        <v>115</v>
      </c>
      <c r="E9" s="197" t="s">
        <v>199</v>
      </c>
      <c r="F9" s="203" t="s">
        <v>210</v>
      </c>
      <c r="G9" s="199" t="s">
        <v>201</v>
      </c>
      <c r="H9" s="200" t="s">
        <v>225</v>
      </c>
      <c r="I9" s="46" t="s">
        <v>118</v>
      </c>
      <c r="J9" s="20"/>
      <c r="K9" s="35" t="s">
        <v>231</v>
      </c>
      <c r="L9" s="27" t="s">
        <v>232</v>
      </c>
      <c r="M9" s="63" t="s">
        <v>137</v>
      </c>
      <c r="N9" s="53" t="s">
        <v>115</v>
      </c>
      <c r="O9" s="65" t="s">
        <v>148</v>
      </c>
      <c r="P9" s="65"/>
      <c r="Q9" s="20"/>
      <c r="R9" s="21"/>
      <c r="S9" s="50" t="s">
        <v>119</v>
      </c>
      <c r="T9" s="20"/>
      <c r="U9" s="20"/>
      <c r="V9" s="22"/>
    </row>
    <row r="10" spans="1:22" ht="63.75" customHeight="1" thickBot="1" x14ac:dyDescent="0.25">
      <c r="A10" s="224"/>
      <c r="B10" s="217"/>
      <c r="C10" s="213"/>
      <c r="D10" s="215"/>
      <c r="E10" s="204"/>
      <c r="F10" s="205"/>
      <c r="G10" s="206"/>
      <c r="H10" s="207"/>
      <c r="I10" s="44"/>
      <c r="J10" s="28"/>
      <c r="K10" s="28"/>
      <c r="L10" s="30"/>
      <c r="M10" s="64" t="s">
        <v>139</v>
      </c>
      <c r="N10" s="42"/>
      <c r="O10" s="66" t="s">
        <v>141</v>
      </c>
      <c r="P10" s="66"/>
      <c r="Q10" s="28"/>
      <c r="R10" s="29"/>
      <c r="S10" s="28"/>
      <c r="T10" s="28"/>
      <c r="U10" s="28"/>
      <c r="V10" s="30"/>
    </row>
    <row r="11" spans="1:22" ht="97.5" customHeight="1" thickBot="1" x14ac:dyDescent="0.25">
      <c r="A11" s="219" t="s">
        <v>182</v>
      </c>
      <c r="B11" s="226" t="s">
        <v>7</v>
      </c>
      <c r="C11" s="212" t="s">
        <v>183</v>
      </c>
      <c r="D11" s="214" t="s">
        <v>115</v>
      </c>
      <c r="E11" s="231" t="s">
        <v>191</v>
      </c>
      <c r="F11" s="198" t="s">
        <v>209</v>
      </c>
      <c r="G11" s="199" t="s">
        <v>202</v>
      </c>
      <c r="H11" s="200" t="s">
        <v>225</v>
      </c>
      <c r="I11" s="43" t="s">
        <v>118</v>
      </c>
      <c r="J11" s="25" t="s">
        <v>227</v>
      </c>
      <c r="K11" s="35" t="s">
        <v>233</v>
      </c>
      <c r="L11" s="27" t="s">
        <v>232</v>
      </c>
      <c r="M11" s="63" t="s">
        <v>132</v>
      </c>
      <c r="N11" s="41"/>
      <c r="O11" s="65" t="s">
        <v>149</v>
      </c>
      <c r="P11" s="65"/>
      <c r="Q11" s="25"/>
      <c r="R11" s="26"/>
      <c r="S11" s="33"/>
      <c r="T11" s="25"/>
      <c r="U11" s="25"/>
      <c r="V11" s="27"/>
    </row>
    <row r="12" spans="1:22" ht="99.75" customHeight="1" thickBot="1" x14ac:dyDescent="0.25">
      <c r="A12" s="220"/>
      <c r="B12" s="217"/>
      <c r="C12" s="213"/>
      <c r="D12" s="215"/>
      <c r="E12" s="232" t="s">
        <v>192</v>
      </c>
      <c r="F12" s="201" t="s">
        <v>208</v>
      </c>
      <c r="G12" s="208" t="s">
        <v>203</v>
      </c>
      <c r="H12" s="202" t="s">
        <v>225</v>
      </c>
      <c r="I12" s="44" t="s">
        <v>118</v>
      </c>
      <c r="J12" s="35" t="s">
        <v>228</v>
      </c>
      <c r="K12" s="35" t="s">
        <v>234</v>
      </c>
      <c r="L12" s="27" t="s">
        <v>232</v>
      </c>
      <c r="M12" s="64" t="s">
        <v>129</v>
      </c>
      <c r="N12" s="42"/>
      <c r="O12" s="66" t="s">
        <v>140</v>
      </c>
      <c r="P12" s="66"/>
      <c r="Q12" s="35"/>
      <c r="R12" s="36"/>
      <c r="S12" s="37"/>
      <c r="T12" s="35"/>
      <c r="U12" s="35"/>
      <c r="V12" s="38"/>
    </row>
    <row r="13" spans="1:22" ht="94.5" customHeight="1" thickBot="1" x14ac:dyDescent="0.25">
      <c r="A13" s="220" t="s">
        <v>107</v>
      </c>
      <c r="B13" s="216" t="s">
        <v>8</v>
      </c>
      <c r="C13" s="218" t="s">
        <v>184</v>
      </c>
      <c r="D13" s="214" t="s">
        <v>115</v>
      </c>
      <c r="E13" s="231" t="s">
        <v>192</v>
      </c>
      <c r="F13" s="201" t="s">
        <v>208</v>
      </c>
      <c r="G13" s="209" t="s">
        <v>195</v>
      </c>
      <c r="H13" s="200" t="s">
        <v>225</v>
      </c>
      <c r="I13" s="43" t="s">
        <v>118</v>
      </c>
      <c r="J13" s="20"/>
      <c r="K13" s="35" t="s">
        <v>235</v>
      </c>
      <c r="L13" s="27" t="s">
        <v>232</v>
      </c>
      <c r="M13" s="63" t="s">
        <v>135</v>
      </c>
      <c r="N13" s="41"/>
      <c r="O13" s="65"/>
      <c r="P13" s="65"/>
      <c r="Q13" s="20"/>
      <c r="R13" s="21"/>
      <c r="S13" s="34"/>
      <c r="T13" s="20"/>
      <c r="U13" s="20"/>
      <c r="V13" s="22"/>
    </row>
    <row r="14" spans="1:22" ht="151.5" customHeight="1" thickBot="1" x14ac:dyDescent="0.25">
      <c r="A14" s="221"/>
      <c r="B14" s="217"/>
      <c r="C14" s="213"/>
      <c r="D14" s="215"/>
      <c r="E14" s="233" t="s">
        <v>193</v>
      </c>
      <c r="F14" s="201" t="s">
        <v>247</v>
      </c>
      <c r="G14" s="209" t="s">
        <v>204</v>
      </c>
      <c r="H14" s="200" t="s">
        <v>225</v>
      </c>
      <c r="I14" s="44" t="s">
        <v>117</v>
      </c>
      <c r="J14" s="35" t="s">
        <v>215</v>
      </c>
      <c r="K14" s="35" t="s">
        <v>236</v>
      </c>
      <c r="L14" s="27" t="s">
        <v>232</v>
      </c>
      <c r="M14" s="64" t="s">
        <v>134</v>
      </c>
      <c r="N14" s="42"/>
      <c r="O14" s="66"/>
      <c r="P14" s="66"/>
      <c r="Q14" s="28"/>
      <c r="R14" s="29"/>
      <c r="S14" s="28"/>
      <c r="T14" s="28"/>
      <c r="U14" s="28"/>
      <c r="V14" s="30"/>
    </row>
    <row r="15" spans="1:22" ht="94.5" customHeight="1" thickBot="1" x14ac:dyDescent="0.25">
      <c r="A15" s="222" t="s">
        <v>187</v>
      </c>
      <c r="B15" s="226" t="s">
        <v>9</v>
      </c>
      <c r="C15" s="212" t="s">
        <v>185</v>
      </c>
      <c r="D15" s="214" t="s">
        <v>115</v>
      </c>
      <c r="E15" s="235" t="s">
        <v>196</v>
      </c>
      <c r="F15" s="198" t="s">
        <v>211</v>
      </c>
      <c r="G15" s="199" t="s">
        <v>223</v>
      </c>
      <c r="H15" s="200" t="s">
        <v>225</v>
      </c>
      <c r="I15" s="43" t="s">
        <v>119</v>
      </c>
      <c r="J15" s="25" t="s">
        <v>216</v>
      </c>
      <c r="K15" s="35" t="s">
        <v>237</v>
      </c>
      <c r="L15" s="27" t="s">
        <v>232</v>
      </c>
      <c r="M15" s="63" t="s">
        <v>130</v>
      </c>
      <c r="N15" s="41"/>
      <c r="O15" s="65"/>
      <c r="P15" s="65"/>
      <c r="Q15" s="25"/>
      <c r="R15" s="26"/>
      <c r="S15" s="33"/>
      <c r="T15" s="25"/>
      <c r="U15" s="25"/>
      <c r="V15" s="27"/>
    </row>
    <row r="16" spans="1:22" ht="138.75" customHeight="1" thickBot="1" x14ac:dyDescent="0.25">
      <c r="A16" s="223"/>
      <c r="B16" s="217"/>
      <c r="C16" s="213"/>
      <c r="D16" s="215"/>
      <c r="E16" s="236" t="s">
        <v>197</v>
      </c>
      <c r="F16" s="201" t="s">
        <v>212</v>
      </c>
      <c r="G16" s="208" t="s">
        <v>205</v>
      </c>
      <c r="H16" s="200" t="s">
        <v>225</v>
      </c>
      <c r="I16" s="44" t="s">
        <v>118</v>
      </c>
      <c r="J16" s="35" t="s">
        <v>217</v>
      </c>
      <c r="K16" s="35" t="s">
        <v>238</v>
      </c>
      <c r="L16" s="27" t="s">
        <v>232</v>
      </c>
      <c r="M16" s="64" t="s">
        <v>131</v>
      </c>
      <c r="N16" s="42"/>
      <c r="O16" s="66" t="s">
        <v>142</v>
      </c>
      <c r="P16" s="66"/>
      <c r="Q16" s="35"/>
      <c r="R16" s="36"/>
      <c r="S16" s="37"/>
      <c r="T16" s="35"/>
      <c r="U16" s="35"/>
      <c r="V16" s="38"/>
    </row>
    <row r="17" spans="1:22" ht="95.25" customHeight="1" thickBot="1" x14ac:dyDescent="0.25">
      <c r="A17" s="223" t="s">
        <v>106</v>
      </c>
      <c r="B17" s="216" t="s">
        <v>10</v>
      </c>
      <c r="C17" s="218" t="s">
        <v>186</v>
      </c>
      <c r="D17" s="214" t="s">
        <v>115</v>
      </c>
      <c r="E17" s="235" t="s">
        <v>224</v>
      </c>
      <c r="F17" s="203" t="s">
        <v>213</v>
      </c>
      <c r="G17" s="209" t="s">
        <v>195</v>
      </c>
      <c r="H17" s="200" t="s">
        <v>225</v>
      </c>
      <c r="I17" s="43" t="s">
        <v>118</v>
      </c>
      <c r="J17" s="20" t="s">
        <v>218</v>
      </c>
      <c r="K17" s="35" t="s">
        <v>239</v>
      </c>
      <c r="L17" s="27" t="s">
        <v>232</v>
      </c>
      <c r="M17" s="63" t="s">
        <v>136</v>
      </c>
      <c r="N17" s="41"/>
      <c r="O17" s="65"/>
      <c r="P17" s="65"/>
      <c r="Q17" s="20"/>
      <c r="R17" s="21"/>
      <c r="S17" s="34"/>
      <c r="T17" s="20"/>
      <c r="U17" s="20"/>
      <c r="V17" s="22"/>
    </row>
    <row r="18" spans="1:22" ht="145.5" customHeight="1" thickBot="1" x14ac:dyDescent="0.25">
      <c r="A18" s="224"/>
      <c r="B18" s="217"/>
      <c r="C18" s="213"/>
      <c r="D18" s="215"/>
      <c r="E18" s="232" t="s">
        <v>198</v>
      </c>
      <c r="F18" s="201" t="s">
        <v>214</v>
      </c>
      <c r="G18" s="209" t="s">
        <v>206</v>
      </c>
      <c r="H18" s="200" t="s">
        <v>225</v>
      </c>
      <c r="I18" s="45" t="s">
        <v>119</v>
      </c>
      <c r="J18" s="35" t="s">
        <v>219</v>
      </c>
      <c r="K18" s="35" t="s">
        <v>240</v>
      </c>
      <c r="L18" s="27" t="s">
        <v>232</v>
      </c>
      <c r="M18" s="64" t="s">
        <v>143</v>
      </c>
      <c r="N18" s="42"/>
      <c r="O18" s="66"/>
      <c r="P18" s="66"/>
      <c r="Q18" s="28"/>
      <c r="R18" s="29"/>
      <c r="S18" s="28"/>
      <c r="T18" s="28"/>
      <c r="U18" s="28"/>
      <c r="V18" s="30"/>
    </row>
    <row r="19" spans="1:22" x14ac:dyDescent="0.2">
      <c r="A19" s="6"/>
      <c r="B19" s="8"/>
      <c r="C19" s="6"/>
      <c r="D19" s="6"/>
      <c r="E19" s="6"/>
      <c r="F19" s="6"/>
      <c r="G19" s="6"/>
      <c r="H19" s="6"/>
      <c r="I19" s="6"/>
      <c r="J19" s="6"/>
      <c r="K19" s="6"/>
      <c r="L19" s="6"/>
      <c r="M19" s="6"/>
      <c r="N19" s="6"/>
      <c r="O19" s="6"/>
      <c r="P19" s="6"/>
      <c r="Q19" s="6"/>
      <c r="R19" s="6"/>
      <c r="S19" s="6"/>
      <c r="T19" s="6"/>
      <c r="U19" s="6"/>
      <c r="V19" s="6"/>
    </row>
    <row r="20" spans="1:22" x14ac:dyDescent="0.2">
      <c r="A20" s="211" t="s">
        <v>241</v>
      </c>
      <c r="B20" s="8"/>
      <c r="C20" s="6"/>
      <c r="D20" s="6"/>
      <c r="E20" s="6"/>
      <c r="F20" s="6"/>
      <c r="G20" s="6"/>
      <c r="H20" s="6"/>
      <c r="I20" s="6"/>
      <c r="J20" s="6"/>
      <c r="K20" s="6"/>
      <c r="L20" s="6"/>
      <c r="M20" s="6"/>
      <c r="N20" s="6"/>
      <c r="O20" s="6"/>
      <c r="P20" s="6"/>
      <c r="Q20" s="6"/>
      <c r="R20" s="6"/>
      <c r="S20" s="6"/>
      <c r="T20" s="6"/>
      <c r="U20" s="6"/>
      <c r="V20" s="6"/>
    </row>
    <row r="21" spans="1:22" x14ac:dyDescent="0.2">
      <c r="A21" s="6" t="s">
        <v>244</v>
      </c>
      <c r="B21" s="8"/>
      <c r="C21" s="6"/>
      <c r="D21" s="6"/>
      <c r="E21" s="6"/>
      <c r="F21" s="6"/>
      <c r="G21" s="6"/>
      <c r="H21" s="6"/>
      <c r="I21" s="6"/>
      <c r="J21" s="6"/>
      <c r="K21" s="6"/>
      <c r="L21" s="6"/>
      <c r="M21" s="6"/>
      <c r="N21" s="6"/>
      <c r="O21" s="6"/>
      <c r="P21" s="6"/>
      <c r="Q21" s="6"/>
      <c r="R21" s="6"/>
      <c r="S21" s="6"/>
      <c r="T21" s="6"/>
      <c r="U21" s="6"/>
      <c r="V21" s="6"/>
    </row>
    <row r="22" spans="1:22" x14ac:dyDescent="0.2">
      <c r="A22" s="6" t="s">
        <v>245</v>
      </c>
      <c r="B22" s="8"/>
      <c r="C22" s="6"/>
      <c r="D22" s="6"/>
      <c r="E22" s="6"/>
      <c r="F22" s="6"/>
      <c r="G22" s="6"/>
      <c r="H22" s="6"/>
      <c r="I22" s="6"/>
      <c r="J22" s="6"/>
      <c r="K22" s="6"/>
      <c r="L22" s="6"/>
      <c r="M22" s="6"/>
      <c r="N22" s="6"/>
      <c r="O22" s="6"/>
      <c r="P22" s="6"/>
      <c r="Q22" s="6"/>
      <c r="R22" s="6"/>
      <c r="S22" s="6"/>
      <c r="T22" s="6"/>
      <c r="U22" s="6"/>
      <c r="V22" s="6"/>
    </row>
    <row r="23" spans="1:22" x14ac:dyDescent="0.2">
      <c r="A23" s="6" t="s">
        <v>242</v>
      </c>
      <c r="B23" s="8"/>
      <c r="C23" s="6"/>
      <c r="D23" s="6"/>
      <c r="E23" s="6"/>
      <c r="F23" s="6"/>
      <c r="G23" s="6"/>
      <c r="H23" s="6"/>
      <c r="I23" s="6"/>
      <c r="J23" s="6"/>
      <c r="K23" s="6"/>
      <c r="L23" s="6"/>
      <c r="M23" s="6"/>
      <c r="N23" s="6"/>
      <c r="O23" s="6"/>
      <c r="P23" s="6"/>
      <c r="Q23" s="6"/>
      <c r="R23" s="6"/>
      <c r="S23" s="6"/>
      <c r="T23" s="6"/>
      <c r="U23" s="6"/>
      <c r="V23" s="6"/>
    </row>
    <row r="24" spans="1:22" x14ac:dyDescent="0.2">
      <c r="A24" s="6" t="s">
        <v>243</v>
      </c>
      <c r="B24" s="8"/>
      <c r="C24" s="6"/>
      <c r="D24" s="6"/>
      <c r="E24" s="6"/>
      <c r="F24" s="6"/>
      <c r="G24" s="6"/>
      <c r="H24" s="6"/>
      <c r="I24" s="6"/>
      <c r="J24" s="6"/>
      <c r="K24" s="6"/>
      <c r="L24" s="6"/>
      <c r="M24" s="6"/>
      <c r="N24" s="6"/>
      <c r="O24" s="6"/>
      <c r="P24" s="6"/>
      <c r="Q24" s="6"/>
      <c r="R24" s="6"/>
      <c r="S24" s="6"/>
      <c r="T24" s="6"/>
      <c r="U24" s="6"/>
      <c r="V24" s="6"/>
    </row>
    <row r="25" spans="1:22" x14ac:dyDescent="0.2">
      <c r="A25" s="6"/>
      <c r="B25" s="8"/>
      <c r="C25" s="6"/>
      <c r="D25" s="6"/>
      <c r="E25" s="6"/>
      <c r="F25" s="6"/>
      <c r="G25" s="6"/>
      <c r="H25" s="6"/>
      <c r="I25" s="6"/>
      <c r="J25" s="6"/>
      <c r="K25" s="6"/>
      <c r="L25" s="6"/>
      <c r="M25" s="6"/>
      <c r="N25" s="6"/>
      <c r="O25" s="6"/>
      <c r="P25" s="6"/>
      <c r="Q25" s="6"/>
      <c r="R25" s="6"/>
      <c r="S25" s="6"/>
      <c r="T25" s="6"/>
      <c r="U25" s="6"/>
      <c r="V25" s="6"/>
    </row>
    <row r="26" spans="1:22" x14ac:dyDescent="0.2">
      <c r="A26" s="6" t="s">
        <v>246</v>
      </c>
      <c r="B26" s="8"/>
      <c r="C26" s="6"/>
      <c r="D26" s="6"/>
      <c r="E26" s="6"/>
      <c r="F26" s="6"/>
      <c r="G26" s="6"/>
      <c r="H26" s="6"/>
      <c r="I26" s="6"/>
      <c r="J26" s="6"/>
      <c r="K26" s="6"/>
      <c r="L26" s="6"/>
      <c r="M26" s="6"/>
      <c r="N26" s="6"/>
      <c r="O26" s="6"/>
      <c r="P26" s="6"/>
      <c r="Q26" s="6"/>
      <c r="R26" s="6"/>
      <c r="S26" s="6"/>
      <c r="T26" s="6"/>
      <c r="U26" s="6"/>
      <c r="V26" s="6"/>
    </row>
    <row r="27" spans="1:22" x14ac:dyDescent="0.2">
      <c r="A27" s="6"/>
      <c r="B27" s="8"/>
      <c r="C27" s="6"/>
      <c r="D27" s="6"/>
      <c r="E27" s="6"/>
      <c r="F27" s="6"/>
      <c r="G27" s="6"/>
      <c r="H27" s="6"/>
      <c r="I27" s="6"/>
      <c r="J27" s="6"/>
      <c r="K27" s="6"/>
      <c r="L27" s="6"/>
      <c r="M27" s="6"/>
      <c r="N27" s="6"/>
      <c r="O27" s="6"/>
      <c r="P27" s="6"/>
      <c r="Q27" s="6"/>
      <c r="R27" s="6"/>
      <c r="S27" s="6"/>
      <c r="T27" s="6"/>
      <c r="U27" s="6"/>
      <c r="V27" s="6"/>
    </row>
    <row r="28" spans="1:22" x14ac:dyDescent="0.2">
      <c r="A28" s="6" t="s">
        <v>248</v>
      </c>
      <c r="B28" s="8"/>
      <c r="C28" s="6"/>
      <c r="D28" s="6"/>
      <c r="E28" s="6"/>
      <c r="F28" s="6"/>
      <c r="G28" s="6"/>
      <c r="H28" s="6"/>
      <c r="I28" s="6"/>
      <c r="J28" s="6"/>
      <c r="K28" s="6"/>
      <c r="L28" s="6"/>
      <c r="M28" s="6"/>
      <c r="N28" s="6"/>
      <c r="O28" s="6"/>
      <c r="P28" s="6"/>
      <c r="Q28" s="6"/>
      <c r="R28" s="6"/>
      <c r="S28" s="6"/>
      <c r="T28" s="6"/>
      <c r="U28" s="6"/>
      <c r="V28" s="6"/>
    </row>
    <row r="29" spans="1:22" x14ac:dyDescent="0.2">
      <c r="A29" s="6"/>
      <c r="B29" s="8"/>
      <c r="C29" s="6"/>
      <c r="D29" s="6"/>
      <c r="E29" s="6"/>
      <c r="F29" s="6"/>
      <c r="G29" s="6"/>
      <c r="H29" s="6"/>
      <c r="I29" s="6"/>
      <c r="J29" s="6"/>
      <c r="K29" s="6"/>
      <c r="L29" s="6"/>
      <c r="M29" s="6"/>
      <c r="N29" s="6"/>
      <c r="O29" s="6"/>
      <c r="P29" s="6"/>
      <c r="Q29" s="6"/>
      <c r="R29" s="6"/>
      <c r="S29" s="6"/>
      <c r="T29" s="6"/>
      <c r="U29" s="6"/>
      <c r="V29" s="6"/>
    </row>
    <row r="30" spans="1:22" x14ac:dyDescent="0.2">
      <c r="A30" s="6"/>
      <c r="B30" s="8"/>
      <c r="C30" s="6"/>
      <c r="D30" s="6"/>
      <c r="E30" s="6"/>
      <c r="F30" s="6"/>
      <c r="G30" s="6"/>
      <c r="H30" s="6"/>
      <c r="I30" s="6"/>
      <c r="J30" s="6"/>
      <c r="K30" s="6"/>
      <c r="L30" s="6"/>
      <c r="M30" s="6"/>
      <c r="N30" s="6"/>
      <c r="O30" s="6"/>
      <c r="P30" s="6"/>
      <c r="Q30" s="6"/>
      <c r="R30" s="6"/>
      <c r="S30" s="6"/>
      <c r="T30" s="6"/>
      <c r="U30" s="6"/>
      <c r="V30" s="6"/>
    </row>
    <row r="31" spans="1:22" x14ac:dyDescent="0.2">
      <c r="A31" s="6"/>
      <c r="B31" s="8"/>
      <c r="C31" s="6"/>
      <c r="D31" s="6"/>
      <c r="E31" s="6"/>
      <c r="F31" s="6"/>
      <c r="G31" s="6"/>
      <c r="H31" s="6"/>
      <c r="I31" s="6"/>
      <c r="J31" s="6"/>
      <c r="K31" s="6"/>
      <c r="L31" s="6"/>
      <c r="M31" s="6"/>
      <c r="N31" s="6"/>
      <c r="O31" s="6"/>
      <c r="P31" s="6"/>
      <c r="Q31" s="6"/>
      <c r="R31" s="6"/>
      <c r="S31" s="6"/>
      <c r="T31" s="6"/>
      <c r="U31" s="6"/>
      <c r="V31" s="6"/>
    </row>
    <row r="32" spans="1:22" x14ac:dyDescent="0.2">
      <c r="A32" s="6"/>
      <c r="B32" s="8"/>
      <c r="C32" s="6"/>
      <c r="D32" s="6"/>
      <c r="E32" s="6"/>
      <c r="F32" s="6"/>
      <c r="G32" s="6"/>
      <c r="H32" s="6"/>
      <c r="I32" s="6"/>
      <c r="J32" s="6"/>
      <c r="K32" s="6"/>
      <c r="L32" s="6"/>
      <c r="M32" s="6"/>
      <c r="N32" s="6"/>
      <c r="O32" s="6"/>
      <c r="P32" s="6"/>
      <c r="Q32" s="6"/>
      <c r="R32" s="6"/>
      <c r="S32" s="6"/>
      <c r="T32" s="6"/>
      <c r="U32" s="6"/>
      <c r="V32" s="6"/>
    </row>
    <row r="33" spans="1:22" x14ac:dyDescent="0.2">
      <c r="A33" s="6"/>
      <c r="B33" s="8"/>
      <c r="C33" s="6"/>
      <c r="D33" s="6"/>
      <c r="E33" s="6"/>
      <c r="F33" s="6"/>
      <c r="G33" s="6"/>
      <c r="H33" s="6"/>
      <c r="I33" s="6"/>
      <c r="J33" s="6"/>
      <c r="K33" s="6"/>
      <c r="L33" s="6"/>
      <c r="M33" s="6"/>
      <c r="N33" s="6"/>
      <c r="O33" s="6"/>
      <c r="P33" s="6"/>
      <c r="Q33" s="6"/>
      <c r="R33" s="6"/>
      <c r="S33" s="6"/>
      <c r="T33" s="6"/>
      <c r="U33" s="6"/>
      <c r="V33" s="6"/>
    </row>
    <row r="34" spans="1:22" x14ac:dyDescent="0.2">
      <c r="A34" s="6"/>
      <c r="B34" s="8"/>
      <c r="C34" s="6"/>
      <c r="D34" s="6"/>
      <c r="E34" s="6"/>
      <c r="F34" s="6"/>
      <c r="G34" s="6"/>
      <c r="H34" s="6"/>
      <c r="I34" s="6"/>
      <c r="J34" s="6"/>
      <c r="K34" s="6"/>
      <c r="L34" s="6"/>
      <c r="M34" s="6"/>
      <c r="N34" s="6"/>
      <c r="O34" s="6"/>
      <c r="P34" s="6"/>
      <c r="Q34" s="6"/>
      <c r="R34" s="6"/>
      <c r="S34" s="6"/>
      <c r="T34" s="6"/>
      <c r="U34" s="6"/>
      <c r="V34" s="6"/>
    </row>
    <row r="35" spans="1:22" x14ac:dyDescent="0.2">
      <c r="A35" s="6"/>
      <c r="B35" s="8"/>
      <c r="C35" s="6"/>
      <c r="D35" s="6"/>
      <c r="E35" s="6"/>
      <c r="F35" s="6"/>
      <c r="G35" s="6"/>
      <c r="H35" s="6"/>
      <c r="I35" s="6"/>
      <c r="J35" s="6"/>
      <c r="K35" s="6"/>
      <c r="L35" s="6"/>
      <c r="M35" s="6"/>
      <c r="N35" s="6"/>
      <c r="O35" s="6"/>
      <c r="P35" s="6"/>
      <c r="Q35" s="6"/>
      <c r="R35" s="6"/>
      <c r="S35" s="6"/>
      <c r="T35" s="6"/>
      <c r="U35" s="6"/>
      <c r="V35" s="6"/>
    </row>
    <row r="36" spans="1:22" x14ac:dyDescent="0.2">
      <c r="A36" s="6"/>
      <c r="B36" s="8"/>
      <c r="C36" s="6"/>
      <c r="D36" s="6"/>
      <c r="E36" s="6"/>
      <c r="F36" s="6"/>
      <c r="G36" s="6"/>
      <c r="H36" s="6"/>
      <c r="I36" s="6"/>
      <c r="J36" s="6"/>
      <c r="K36" s="6"/>
      <c r="L36" s="6"/>
      <c r="M36" s="6"/>
      <c r="N36" s="6"/>
      <c r="O36" s="6"/>
      <c r="P36" s="6"/>
      <c r="Q36" s="6"/>
      <c r="R36" s="6"/>
      <c r="S36" s="6"/>
      <c r="T36" s="6"/>
      <c r="U36" s="6"/>
      <c r="V36" s="6"/>
    </row>
    <row r="37" spans="1:22" x14ac:dyDescent="0.2">
      <c r="A37" s="6"/>
      <c r="B37" s="8"/>
      <c r="C37" s="6"/>
      <c r="D37" s="6"/>
      <c r="E37" s="6"/>
      <c r="F37" s="6"/>
      <c r="G37" s="6"/>
      <c r="H37" s="6"/>
      <c r="I37" s="6"/>
      <c r="J37" s="6"/>
      <c r="K37" s="6"/>
      <c r="L37" s="6"/>
      <c r="M37" s="6"/>
      <c r="N37" s="6"/>
      <c r="O37" s="6"/>
      <c r="P37" s="6"/>
      <c r="Q37" s="6"/>
      <c r="R37" s="6"/>
      <c r="S37" s="6"/>
      <c r="T37" s="6"/>
      <c r="U37" s="6"/>
      <c r="V37" s="6"/>
    </row>
    <row r="38" spans="1:22" x14ac:dyDescent="0.2">
      <c r="A38" s="6"/>
      <c r="B38" s="8"/>
      <c r="C38" s="6"/>
      <c r="D38" s="6"/>
      <c r="E38" s="6"/>
      <c r="F38" s="6"/>
      <c r="G38" s="6"/>
      <c r="H38" s="6"/>
      <c r="I38" s="6"/>
      <c r="J38" s="6"/>
      <c r="K38" s="6"/>
      <c r="L38" s="6"/>
      <c r="M38" s="6"/>
      <c r="N38" s="6"/>
      <c r="O38" s="6"/>
      <c r="P38" s="6"/>
      <c r="Q38" s="6"/>
      <c r="R38" s="6"/>
      <c r="S38" s="6"/>
      <c r="T38" s="6"/>
      <c r="U38" s="6"/>
      <c r="V38" s="6"/>
    </row>
    <row r="39" spans="1:22" x14ac:dyDescent="0.2">
      <c r="A39" s="6"/>
      <c r="B39" s="8"/>
      <c r="C39" s="6"/>
      <c r="D39" s="6"/>
      <c r="E39" s="6"/>
      <c r="F39" s="6"/>
      <c r="G39" s="6"/>
      <c r="H39" s="6"/>
      <c r="I39" s="6"/>
      <c r="J39" s="6"/>
      <c r="K39" s="6"/>
      <c r="L39" s="6"/>
      <c r="M39" s="6"/>
      <c r="N39" s="6"/>
      <c r="O39" s="6"/>
      <c r="P39" s="6"/>
      <c r="Q39" s="6"/>
      <c r="R39" s="6"/>
      <c r="S39" s="6"/>
      <c r="T39" s="6"/>
      <c r="U39" s="6"/>
      <c r="V39" s="6"/>
    </row>
    <row r="40" spans="1:22" x14ac:dyDescent="0.2">
      <c r="A40" s="6"/>
      <c r="B40" s="8"/>
      <c r="C40" s="6"/>
      <c r="D40" s="6"/>
      <c r="E40" s="6"/>
      <c r="F40" s="6"/>
      <c r="G40" s="6"/>
      <c r="H40" s="6"/>
      <c r="I40" s="6"/>
      <c r="J40" s="6"/>
      <c r="K40" s="6"/>
      <c r="L40" s="6"/>
      <c r="M40" s="6"/>
      <c r="N40" s="6"/>
      <c r="O40" s="6"/>
      <c r="P40" s="6"/>
      <c r="Q40" s="6"/>
      <c r="R40" s="6"/>
      <c r="S40" s="6"/>
      <c r="T40" s="6"/>
      <c r="U40" s="6"/>
      <c r="V40" s="6"/>
    </row>
    <row r="41" spans="1:22" x14ac:dyDescent="0.2">
      <c r="A41" s="6"/>
      <c r="B41" s="8"/>
      <c r="C41" s="6"/>
      <c r="D41" s="6"/>
      <c r="E41" s="6"/>
      <c r="F41" s="6"/>
      <c r="G41" s="6"/>
      <c r="H41" s="6"/>
      <c r="I41" s="6"/>
      <c r="J41" s="6"/>
      <c r="K41" s="6"/>
      <c r="L41" s="6"/>
      <c r="M41" s="6"/>
      <c r="N41" s="6"/>
      <c r="O41" s="6"/>
      <c r="P41" s="6"/>
      <c r="Q41" s="6"/>
      <c r="R41" s="6"/>
      <c r="S41" s="6"/>
      <c r="T41" s="6"/>
      <c r="U41" s="6"/>
      <c r="V41" s="6"/>
    </row>
    <row r="42" spans="1:22" x14ac:dyDescent="0.2">
      <c r="A42" s="6"/>
      <c r="B42" s="8"/>
      <c r="C42" s="6"/>
      <c r="D42" s="6"/>
      <c r="E42" s="6"/>
      <c r="F42" s="6"/>
      <c r="G42" s="6"/>
      <c r="H42" s="6"/>
      <c r="I42" s="6"/>
      <c r="J42" s="6"/>
      <c r="K42" s="6"/>
      <c r="L42" s="6"/>
      <c r="M42" s="6"/>
      <c r="N42" s="6"/>
      <c r="O42" s="6"/>
      <c r="P42" s="6"/>
      <c r="Q42" s="6"/>
      <c r="R42" s="6"/>
      <c r="S42" s="6"/>
      <c r="T42" s="6"/>
      <c r="U42" s="6"/>
      <c r="V42" s="6"/>
    </row>
    <row r="43" spans="1:22" x14ac:dyDescent="0.2">
      <c r="A43" s="6"/>
      <c r="B43" s="8"/>
      <c r="C43" s="6"/>
      <c r="D43" s="6"/>
      <c r="E43" s="6"/>
      <c r="F43" s="6"/>
      <c r="G43" s="6"/>
      <c r="H43" s="6"/>
      <c r="I43" s="6"/>
      <c r="J43" s="6"/>
      <c r="K43" s="6"/>
      <c r="L43" s="6"/>
      <c r="M43" s="6"/>
      <c r="N43" s="6"/>
      <c r="O43" s="6"/>
      <c r="P43" s="6"/>
      <c r="Q43" s="6"/>
      <c r="R43" s="6"/>
      <c r="S43" s="6"/>
      <c r="T43" s="6"/>
      <c r="U43" s="6"/>
      <c r="V43" s="6"/>
    </row>
    <row r="44" spans="1:22" x14ac:dyDescent="0.2">
      <c r="A44" s="6"/>
      <c r="B44" s="8"/>
      <c r="C44" s="6"/>
      <c r="D44" s="6"/>
      <c r="E44" s="6"/>
      <c r="F44" s="6"/>
      <c r="G44" s="6"/>
      <c r="H44" s="6"/>
      <c r="I44" s="6"/>
      <c r="J44" s="6"/>
      <c r="K44" s="6"/>
      <c r="L44" s="6"/>
      <c r="M44" s="6"/>
      <c r="N44" s="6"/>
      <c r="O44" s="6"/>
      <c r="P44" s="6"/>
      <c r="Q44" s="6"/>
      <c r="R44" s="6"/>
      <c r="S44" s="6"/>
      <c r="T44" s="6"/>
      <c r="U44" s="6"/>
      <c r="V44" s="6"/>
    </row>
    <row r="45" spans="1:22" x14ac:dyDescent="0.2">
      <c r="A45" s="6"/>
      <c r="B45" s="8"/>
      <c r="C45" s="6"/>
      <c r="D45" s="6"/>
      <c r="E45" s="6"/>
      <c r="F45" s="6"/>
      <c r="G45" s="6"/>
      <c r="H45" s="6"/>
      <c r="I45" s="6"/>
      <c r="J45" s="6"/>
      <c r="K45" s="6"/>
      <c r="L45" s="6"/>
      <c r="M45" s="6"/>
      <c r="N45" s="6"/>
      <c r="O45" s="6"/>
      <c r="P45" s="6"/>
      <c r="Q45" s="6"/>
      <c r="R45" s="6"/>
      <c r="S45" s="6"/>
      <c r="T45" s="6"/>
      <c r="U45" s="6"/>
      <c r="V45" s="6"/>
    </row>
    <row r="46" spans="1:22" x14ac:dyDescent="0.2">
      <c r="A46" s="6"/>
      <c r="B46" s="8"/>
      <c r="C46" s="6"/>
      <c r="D46" s="6"/>
      <c r="E46" s="6"/>
      <c r="F46" s="6"/>
      <c r="G46" s="6"/>
      <c r="H46" s="6"/>
      <c r="I46" s="6"/>
      <c r="J46" s="6"/>
      <c r="K46" s="6"/>
      <c r="L46" s="6"/>
      <c r="M46" s="6"/>
      <c r="N46" s="6"/>
      <c r="O46" s="6"/>
      <c r="P46" s="6"/>
      <c r="Q46" s="6"/>
      <c r="R46" s="6"/>
      <c r="S46" s="6"/>
      <c r="T46" s="6"/>
      <c r="U46" s="6"/>
      <c r="V46" s="6"/>
    </row>
    <row r="47" spans="1:22" x14ac:dyDescent="0.2">
      <c r="A47" s="6"/>
      <c r="B47" s="8"/>
      <c r="C47" s="6"/>
      <c r="D47" s="6"/>
      <c r="E47" s="6"/>
      <c r="F47" s="6"/>
      <c r="G47" s="6"/>
      <c r="H47" s="6"/>
      <c r="I47" s="6"/>
      <c r="J47" s="6"/>
      <c r="K47" s="6"/>
      <c r="L47" s="6"/>
      <c r="M47" s="6"/>
      <c r="N47" s="6"/>
      <c r="O47" s="6"/>
      <c r="P47" s="6"/>
      <c r="Q47" s="6"/>
      <c r="R47" s="6"/>
      <c r="S47" s="6"/>
      <c r="T47" s="6"/>
      <c r="U47" s="6"/>
      <c r="V47" s="6"/>
    </row>
    <row r="48" spans="1:22" x14ac:dyDescent="0.2">
      <c r="A48" s="6"/>
      <c r="B48" s="8"/>
      <c r="C48" s="6"/>
      <c r="D48" s="6"/>
      <c r="E48" s="6"/>
      <c r="F48" s="6"/>
      <c r="G48" s="6"/>
      <c r="H48" s="6"/>
      <c r="I48" s="6"/>
      <c r="J48" s="6"/>
      <c r="K48" s="6"/>
      <c r="L48" s="6"/>
      <c r="M48" s="6"/>
      <c r="N48" s="6"/>
      <c r="O48" s="6"/>
      <c r="P48" s="6"/>
      <c r="Q48" s="6"/>
      <c r="R48" s="6"/>
      <c r="S48" s="6"/>
      <c r="T48" s="6"/>
      <c r="U48" s="6"/>
      <c r="V48" s="6"/>
    </row>
    <row r="49" spans="1:1" x14ac:dyDescent="0.2">
      <c r="A49" s="6"/>
    </row>
  </sheetData>
  <mergeCells count="21">
    <mergeCell ref="E3:L3"/>
    <mergeCell ref="C7:C8"/>
    <mergeCell ref="B9:B10"/>
    <mergeCell ref="C9:C10"/>
    <mergeCell ref="D9:D10"/>
    <mergeCell ref="A11:A14"/>
    <mergeCell ref="A15:A18"/>
    <mergeCell ref="A7:A10"/>
    <mergeCell ref="B7:B8"/>
    <mergeCell ref="B11:B12"/>
    <mergeCell ref="B15:B16"/>
    <mergeCell ref="C11:C12"/>
    <mergeCell ref="D11:D12"/>
    <mergeCell ref="B13:B14"/>
    <mergeCell ref="C13:C14"/>
    <mergeCell ref="D13:D14"/>
    <mergeCell ref="C15:C16"/>
    <mergeCell ref="D15:D16"/>
    <mergeCell ref="B17:B18"/>
    <mergeCell ref="C17:C18"/>
    <mergeCell ref="D17:D18"/>
  </mergeCells>
  <conditionalFormatting sqref="I7:I18">
    <cfRule type="cellIs" dxfId="5" priority="1" operator="equal">
      <formula>$S$7</formula>
    </cfRule>
    <cfRule type="cellIs" dxfId="4" priority="2" operator="equal">
      <formula>$S$8</formula>
    </cfRule>
    <cfRule type="cellIs" dxfId="3" priority="3" operator="equal">
      <formula>$S$9</formula>
    </cfRule>
  </conditionalFormatting>
  <conditionalFormatting sqref="D7:D18">
    <cfRule type="cellIs" dxfId="2" priority="4" operator="equal">
      <formula>$N$9</formula>
    </cfRule>
    <cfRule type="cellIs" dxfId="1" priority="5" operator="equal">
      <formula>$N$8</formula>
    </cfRule>
    <cfRule type="cellIs" dxfId="0" priority="6" operator="equal">
      <formula>$N$7</formula>
    </cfRule>
  </conditionalFormatting>
  <dataValidations count="2">
    <dataValidation type="list" allowBlank="1" showInputMessage="1" showErrorMessage="1" sqref="D7:D18">
      <formula1>$N$7:$N$9</formula1>
    </dataValidation>
    <dataValidation type="list" allowBlank="1" showInputMessage="1" showErrorMessage="1" sqref="I7:I18">
      <formula1>$S$7:$S$9</formula1>
    </dataValidation>
  </dataValidations>
  <printOptions horizontalCentered="1" verticalCentered="1"/>
  <pageMargins left="0.3" right="0.3" top="0.2" bottom="0.2" header="0.2" footer="0.2"/>
  <pageSetup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6"/>
  <sheetViews>
    <sheetView zoomScaleNormal="100" workbookViewId="0">
      <selection activeCell="D40" sqref="D40"/>
    </sheetView>
  </sheetViews>
  <sheetFormatPr defaultColWidth="12" defaultRowHeight="12.75" x14ac:dyDescent="0.2"/>
  <cols>
    <col min="1" max="1" width="10.7109375" style="94" bestFit="1" customWidth="1"/>
    <col min="2" max="2" width="38.140625" style="11" customWidth="1"/>
    <col min="3" max="3" width="15.140625" style="11" customWidth="1"/>
    <col min="4" max="5" width="15.7109375" style="11" customWidth="1"/>
    <col min="6" max="6" width="16.140625" style="11" customWidth="1"/>
    <col min="7" max="7" width="115" style="17" customWidth="1"/>
    <col min="8" max="8" width="12" style="10" customWidth="1"/>
    <col min="9" max="13" width="12" style="11" customWidth="1"/>
    <col min="14" max="14" width="10" style="11" bestFit="1" customWidth="1"/>
    <col min="15" max="255" width="12" style="11"/>
    <col min="256" max="256" width="12" style="11" customWidth="1"/>
    <col min="257" max="257" width="42.7109375" style="11" bestFit="1" customWidth="1"/>
    <col min="258" max="258" width="14.5703125" style="11" customWidth="1"/>
    <col min="259" max="260" width="15.7109375" style="11" customWidth="1"/>
    <col min="261" max="261" width="15.7109375" style="11" bestFit="1" customWidth="1"/>
    <col min="262" max="262" width="97" style="11" customWidth="1"/>
    <col min="263" max="269" width="12" style="11" customWidth="1"/>
    <col min="270" max="270" width="10" style="11" bestFit="1" customWidth="1"/>
    <col min="271" max="511" width="12" style="11"/>
    <col min="512" max="512" width="12" style="11" customWidth="1"/>
    <col min="513" max="513" width="42.7109375" style="11" bestFit="1" customWidth="1"/>
    <col min="514" max="514" width="14.5703125" style="11" customWidth="1"/>
    <col min="515" max="516" width="15.7109375" style="11" customWidth="1"/>
    <col min="517" max="517" width="15.7109375" style="11" bestFit="1" customWidth="1"/>
    <col min="518" max="518" width="97" style="11" customWidth="1"/>
    <col min="519" max="525" width="12" style="11" customWidth="1"/>
    <col min="526" max="526" width="10" style="11" bestFit="1" customWidth="1"/>
    <col min="527" max="767" width="12" style="11"/>
    <col min="768" max="768" width="12" style="11" customWidth="1"/>
    <col min="769" max="769" width="42.7109375" style="11" bestFit="1" customWidth="1"/>
    <col min="770" max="770" width="14.5703125" style="11" customWidth="1"/>
    <col min="771" max="772" width="15.7109375" style="11" customWidth="1"/>
    <col min="773" max="773" width="15.7109375" style="11" bestFit="1" customWidth="1"/>
    <col min="774" max="774" width="97" style="11" customWidth="1"/>
    <col min="775" max="781" width="12" style="11" customWidth="1"/>
    <col min="782" max="782" width="10" style="11" bestFit="1" customWidth="1"/>
    <col min="783" max="1023" width="12" style="11"/>
    <col min="1024" max="1024" width="12" style="11" customWidth="1"/>
    <col min="1025" max="1025" width="42.7109375" style="11" bestFit="1" customWidth="1"/>
    <col min="1026" max="1026" width="14.5703125" style="11" customWidth="1"/>
    <col min="1027" max="1028" width="15.7109375" style="11" customWidth="1"/>
    <col min="1029" max="1029" width="15.7109375" style="11" bestFit="1" customWidth="1"/>
    <col min="1030" max="1030" width="97" style="11" customWidth="1"/>
    <col min="1031" max="1037" width="12" style="11" customWidth="1"/>
    <col min="1038" max="1038" width="10" style="11" bestFit="1" customWidth="1"/>
    <col min="1039" max="1279" width="12" style="11"/>
    <col min="1280" max="1280" width="12" style="11" customWidth="1"/>
    <col min="1281" max="1281" width="42.7109375" style="11" bestFit="1" customWidth="1"/>
    <col min="1282" max="1282" width="14.5703125" style="11" customWidth="1"/>
    <col min="1283" max="1284" width="15.7109375" style="11" customWidth="1"/>
    <col min="1285" max="1285" width="15.7109375" style="11" bestFit="1" customWidth="1"/>
    <col min="1286" max="1286" width="97" style="11" customWidth="1"/>
    <col min="1287" max="1293" width="12" style="11" customWidth="1"/>
    <col min="1294" max="1294" width="10" style="11" bestFit="1" customWidth="1"/>
    <col min="1295" max="1535" width="12" style="11"/>
    <col min="1536" max="1536" width="12" style="11" customWidth="1"/>
    <col min="1537" max="1537" width="42.7109375" style="11" bestFit="1" customWidth="1"/>
    <col min="1538" max="1538" width="14.5703125" style="11" customWidth="1"/>
    <col min="1539" max="1540" width="15.7109375" style="11" customWidth="1"/>
    <col min="1541" max="1541" width="15.7109375" style="11" bestFit="1" customWidth="1"/>
    <col min="1542" max="1542" width="97" style="11" customWidth="1"/>
    <col min="1543" max="1549" width="12" style="11" customWidth="1"/>
    <col min="1550" max="1550" width="10" style="11" bestFit="1" customWidth="1"/>
    <col min="1551" max="1791" width="12" style="11"/>
    <col min="1792" max="1792" width="12" style="11" customWidth="1"/>
    <col min="1793" max="1793" width="42.7109375" style="11" bestFit="1" customWidth="1"/>
    <col min="1794" max="1794" width="14.5703125" style="11" customWidth="1"/>
    <col min="1795" max="1796" width="15.7109375" style="11" customWidth="1"/>
    <col min="1797" max="1797" width="15.7109375" style="11" bestFit="1" customWidth="1"/>
    <col min="1798" max="1798" width="97" style="11" customWidth="1"/>
    <col min="1799" max="1805" width="12" style="11" customWidth="1"/>
    <col min="1806" max="1806" width="10" style="11" bestFit="1" customWidth="1"/>
    <col min="1807" max="2047" width="12" style="11"/>
    <col min="2048" max="2048" width="12" style="11" customWidth="1"/>
    <col min="2049" max="2049" width="42.7109375" style="11" bestFit="1" customWidth="1"/>
    <col min="2050" max="2050" width="14.5703125" style="11" customWidth="1"/>
    <col min="2051" max="2052" width="15.7109375" style="11" customWidth="1"/>
    <col min="2053" max="2053" width="15.7109375" style="11" bestFit="1" customWidth="1"/>
    <col min="2054" max="2054" width="97" style="11" customWidth="1"/>
    <col min="2055" max="2061" width="12" style="11" customWidth="1"/>
    <col min="2062" max="2062" width="10" style="11" bestFit="1" customWidth="1"/>
    <col min="2063" max="2303" width="12" style="11"/>
    <col min="2304" max="2304" width="12" style="11" customWidth="1"/>
    <col min="2305" max="2305" width="42.7109375" style="11" bestFit="1" customWidth="1"/>
    <col min="2306" max="2306" width="14.5703125" style="11" customWidth="1"/>
    <col min="2307" max="2308" width="15.7109375" style="11" customWidth="1"/>
    <col min="2309" max="2309" width="15.7109375" style="11" bestFit="1" customWidth="1"/>
    <col min="2310" max="2310" width="97" style="11" customWidth="1"/>
    <col min="2311" max="2317" width="12" style="11" customWidth="1"/>
    <col min="2318" max="2318" width="10" style="11" bestFit="1" customWidth="1"/>
    <col min="2319" max="2559" width="12" style="11"/>
    <col min="2560" max="2560" width="12" style="11" customWidth="1"/>
    <col min="2561" max="2561" width="42.7109375" style="11" bestFit="1" customWidth="1"/>
    <col min="2562" max="2562" width="14.5703125" style="11" customWidth="1"/>
    <col min="2563" max="2564" width="15.7109375" style="11" customWidth="1"/>
    <col min="2565" max="2565" width="15.7109375" style="11" bestFit="1" customWidth="1"/>
    <col min="2566" max="2566" width="97" style="11" customWidth="1"/>
    <col min="2567" max="2573" width="12" style="11" customWidth="1"/>
    <col min="2574" max="2574" width="10" style="11" bestFit="1" customWidth="1"/>
    <col min="2575" max="2815" width="12" style="11"/>
    <col min="2816" max="2816" width="12" style="11" customWidth="1"/>
    <col min="2817" max="2817" width="42.7109375" style="11" bestFit="1" customWidth="1"/>
    <col min="2818" max="2818" width="14.5703125" style="11" customWidth="1"/>
    <col min="2819" max="2820" width="15.7109375" style="11" customWidth="1"/>
    <col min="2821" max="2821" width="15.7109375" style="11" bestFit="1" customWidth="1"/>
    <col min="2822" max="2822" width="97" style="11" customWidth="1"/>
    <col min="2823" max="2829" width="12" style="11" customWidth="1"/>
    <col min="2830" max="2830" width="10" style="11" bestFit="1" customWidth="1"/>
    <col min="2831" max="3071" width="12" style="11"/>
    <col min="3072" max="3072" width="12" style="11" customWidth="1"/>
    <col min="3073" max="3073" width="42.7109375" style="11" bestFit="1" customWidth="1"/>
    <col min="3074" max="3074" width="14.5703125" style="11" customWidth="1"/>
    <col min="3075" max="3076" width="15.7109375" style="11" customWidth="1"/>
    <col min="3077" max="3077" width="15.7109375" style="11" bestFit="1" customWidth="1"/>
    <col min="3078" max="3078" width="97" style="11" customWidth="1"/>
    <col min="3079" max="3085" width="12" style="11" customWidth="1"/>
    <col min="3086" max="3086" width="10" style="11" bestFit="1" customWidth="1"/>
    <col min="3087" max="3327" width="12" style="11"/>
    <col min="3328" max="3328" width="12" style="11" customWidth="1"/>
    <col min="3329" max="3329" width="42.7109375" style="11" bestFit="1" customWidth="1"/>
    <col min="3330" max="3330" width="14.5703125" style="11" customWidth="1"/>
    <col min="3331" max="3332" width="15.7109375" style="11" customWidth="1"/>
    <col min="3333" max="3333" width="15.7109375" style="11" bestFit="1" customWidth="1"/>
    <col min="3334" max="3334" width="97" style="11" customWidth="1"/>
    <col min="3335" max="3341" width="12" style="11" customWidth="1"/>
    <col min="3342" max="3342" width="10" style="11" bestFit="1" customWidth="1"/>
    <col min="3343" max="3583" width="12" style="11"/>
    <col min="3584" max="3584" width="12" style="11" customWidth="1"/>
    <col min="3585" max="3585" width="42.7109375" style="11" bestFit="1" customWidth="1"/>
    <col min="3586" max="3586" width="14.5703125" style="11" customWidth="1"/>
    <col min="3587" max="3588" width="15.7109375" style="11" customWidth="1"/>
    <col min="3589" max="3589" width="15.7109375" style="11" bestFit="1" customWidth="1"/>
    <col min="3590" max="3590" width="97" style="11" customWidth="1"/>
    <col min="3591" max="3597" width="12" style="11" customWidth="1"/>
    <col min="3598" max="3598" width="10" style="11" bestFit="1" customWidth="1"/>
    <col min="3599" max="3839" width="12" style="11"/>
    <col min="3840" max="3840" width="12" style="11" customWidth="1"/>
    <col min="3841" max="3841" width="42.7109375" style="11" bestFit="1" customWidth="1"/>
    <col min="3842" max="3842" width="14.5703125" style="11" customWidth="1"/>
    <col min="3843" max="3844" width="15.7109375" style="11" customWidth="1"/>
    <col min="3845" max="3845" width="15.7109375" style="11" bestFit="1" customWidth="1"/>
    <col min="3846" max="3846" width="97" style="11" customWidth="1"/>
    <col min="3847" max="3853" width="12" style="11" customWidth="1"/>
    <col min="3854" max="3854" width="10" style="11" bestFit="1" customWidth="1"/>
    <col min="3855" max="4095" width="12" style="11"/>
    <col min="4096" max="4096" width="12" style="11" customWidth="1"/>
    <col min="4097" max="4097" width="42.7109375" style="11" bestFit="1" customWidth="1"/>
    <col min="4098" max="4098" width="14.5703125" style="11" customWidth="1"/>
    <col min="4099" max="4100" width="15.7109375" style="11" customWidth="1"/>
    <col min="4101" max="4101" width="15.7109375" style="11" bestFit="1" customWidth="1"/>
    <col min="4102" max="4102" width="97" style="11" customWidth="1"/>
    <col min="4103" max="4109" width="12" style="11" customWidth="1"/>
    <col min="4110" max="4110" width="10" style="11" bestFit="1" customWidth="1"/>
    <col min="4111" max="4351" width="12" style="11"/>
    <col min="4352" max="4352" width="12" style="11" customWidth="1"/>
    <col min="4353" max="4353" width="42.7109375" style="11" bestFit="1" customWidth="1"/>
    <col min="4354" max="4354" width="14.5703125" style="11" customWidth="1"/>
    <col min="4355" max="4356" width="15.7109375" style="11" customWidth="1"/>
    <col min="4357" max="4357" width="15.7109375" style="11" bestFit="1" customWidth="1"/>
    <col min="4358" max="4358" width="97" style="11" customWidth="1"/>
    <col min="4359" max="4365" width="12" style="11" customWidth="1"/>
    <col min="4366" max="4366" width="10" style="11" bestFit="1" customWidth="1"/>
    <col min="4367" max="4607" width="12" style="11"/>
    <col min="4608" max="4608" width="12" style="11" customWidth="1"/>
    <col min="4609" max="4609" width="42.7109375" style="11" bestFit="1" customWidth="1"/>
    <col min="4610" max="4610" width="14.5703125" style="11" customWidth="1"/>
    <col min="4611" max="4612" width="15.7109375" style="11" customWidth="1"/>
    <col min="4613" max="4613" width="15.7109375" style="11" bestFit="1" customWidth="1"/>
    <col min="4614" max="4614" width="97" style="11" customWidth="1"/>
    <col min="4615" max="4621" width="12" style="11" customWidth="1"/>
    <col min="4622" max="4622" width="10" style="11" bestFit="1" customWidth="1"/>
    <col min="4623" max="4863" width="12" style="11"/>
    <col min="4864" max="4864" width="12" style="11" customWidth="1"/>
    <col min="4865" max="4865" width="42.7109375" style="11" bestFit="1" customWidth="1"/>
    <col min="4866" max="4866" width="14.5703125" style="11" customWidth="1"/>
    <col min="4867" max="4868" width="15.7109375" style="11" customWidth="1"/>
    <col min="4869" max="4869" width="15.7109375" style="11" bestFit="1" customWidth="1"/>
    <col min="4870" max="4870" width="97" style="11" customWidth="1"/>
    <col min="4871" max="4877" width="12" style="11" customWidth="1"/>
    <col min="4878" max="4878" width="10" style="11" bestFit="1" customWidth="1"/>
    <col min="4879" max="5119" width="12" style="11"/>
    <col min="5120" max="5120" width="12" style="11" customWidth="1"/>
    <col min="5121" max="5121" width="42.7109375" style="11" bestFit="1" customWidth="1"/>
    <col min="5122" max="5122" width="14.5703125" style="11" customWidth="1"/>
    <col min="5123" max="5124" width="15.7109375" style="11" customWidth="1"/>
    <col min="5125" max="5125" width="15.7109375" style="11" bestFit="1" customWidth="1"/>
    <col min="5126" max="5126" width="97" style="11" customWidth="1"/>
    <col min="5127" max="5133" width="12" style="11" customWidth="1"/>
    <col min="5134" max="5134" width="10" style="11" bestFit="1" customWidth="1"/>
    <col min="5135" max="5375" width="12" style="11"/>
    <col min="5376" max="5376" width="12" style="11" customWidth="1"/>
    <col min="5377" max="5377" width="42.7109375" style="11" bestFit="1" customWidth="1"/>
    <col min="5378" max="5378" width="14.5703125" style="11" customWidth="1"/>
    <col min="5379" max="5380" width="15.7109375" style="11" customWidth="1"/>
    <col min="5381" max="5381" width="15.7109375" style="11" bestFit="1" customWidth="1"/>
    <col min="5382" max="5382" width="97" style="11" customWidth="1"/>
    <col min="5383" max="5389" width="12" style="11" customWidth="1"/>
    <col min="5390" max="5390" width="10" style="11" bestFit="1" customWidth="1"/>
    <col min="5391" max="5631" width="12" style="11"/>
    <col min="5632" max="5632" width="12" style="11" customWidth="1"/>
    <col min="5633" max="5633" width="42.7109375" style="11" bestFit="1" customWidth="1"/>
    <col min="5634" max="5634" width="14.5703125" style="11" customWidth="1"/>
    <col min="5635" max="5636" width="15.7109375" style="11" customWidth="1"/>
    <col min="5637" max="5637" width="15.7109375" style="11" bestFit="1" customWidth="1"/>
    <col min="5638" max="5638" width="97" style="11" customWidth="1"/>
    <col min="5639" max="5645" width="12" style="11" customWidth="1"/>
    <col min="5646" max="5646" width="10" style="11" bestFit="1" customWidth="1"/>
    <col min="5647" max="5887" width="12" style="11"/>
    <col min="5888" max="5888" width="12" style="11" customWidth="1"/>
    <col min="5889" max="5889" width="42.7109375" style="11" bestFit="1" customWidth="1"/>
    <col min="5890" max="5890" width="14.5703125" style="11" customWidth="1"/>
    <col min="5891" max="5892" width="15.7109375" style="11" customWidth="1"/>
    <col min="5893" max="5893" width="15.7109375" style="11" bestFit="1" customWidth="1"/>
    <col min="5894" max="5894" width="97" style="11" customWidth="1"/>
    <col min="5895" max="5901" width="12" style="11" customWidth="1"/>
    <col min="5902" max="5902" width="10" style="11" bestFit="1" customWidth="1"/>
    <col min="5903" max="6143" width="12" style="11"/>
    <col min="6144" max="6144" width="12" style="11" customWidth="1"/>
    <col min="6145" max="6145" width="42.7109375" style="11" bestFit="1" customWidth="1"/>
    <col min="6146" max="6146" width="14.5703125" style="11" customWidth="1"/>
    <col min="6147" max="6148" width="15.7109375" style="11" customWidth="1"/>
    <col min="6149" max="6149" width="15.7109375" style="11" bestFit="1" customWidth="1"/>
    <col min="6150" max="6150" width="97" style="11" customWidth="1"/>
    <col min="6151" max="6157" width="12" style="11" customWidth="1"/>
    <col min="6158" max="6158" width="10" style="11" bestFit="1" customWidth="1"/>
    <col min="6159" max="6399" width="12" style="11"/>
    <col min="6400" max="6400" width="12" style="11" customWidth="1"/>
    <col min="6401" max="6401" width="42.7109375" style="11" bestFit="1" customWidth="1"/>
    <col min="6402" max="6402" width="14.5703125" style="11" customWidth="1"/>
    <col min="6403" max="6404" width="15.7109375" style="11" customWidth="1"/>
    <col min="6405" max="6405" width="15.7109375" style="11" bestFit="1" customWidth="1"/>
    <col min="6406" max="6406" width="97" style="11" customWidth="1"/>
    <col min="6407" max="6413" width="12" style="11" customWidth="1"/>
    <col min="6414" max="6414" width="10" style="11" bestFit="1" customWidth="1"/>
    <col min="6415" max="6655" width="12" style="11"/>
    <col min="6656" max="6656" width="12" style="11" customWidth="1"/>
    <col min="6657" max="6657" width="42.7109375" style="11" bestFit="1" customWidth="1"/>
    <col min="6658" max="6658" width="14.5703125" style="11" customWidth="1"/>
    <col min="6659" max="6660" width="15.7109375" style="11" customWidth="1"/>
    <col min="6661" max="6661" width="15.7109375" style="11" bestFit="1" customWidth="1"/>
    <col min="6662" max="6662" width="97" style="11" customWidth="1"/>
    <col min="6663" max="6669" width="12" style="11" customWidth="1"/>
    <col min="6670" max="6670" width="10" style="11" bestFit="1" customWidth="1"/>
    <col min="6671" max="6911" width="12" style="11"/>
    <col min="6912" max="6912" width="12" style="11" customWidth="1"/>
    <col min="6913" max="6913" width="42.7109375" style="11" bestFit="1" customWidth="1"/>
    <col min="6914" max="6914" width="14.5703125" style="11" customWidth="1"/>
    <col min="6915" max="6916" width="15.7109375" style="11" customWidth="1"/>
    <col min="6917" max="6917" width="15.7109375" style="11" bestFit="1" customWidth="1"/>
    <col min="6918" max="6918" width="97" style="11" customWidth="1"/>
    <col min="6919" max="6925" width="12" style="11" customWidth="1"/>
    <col min="6926" max="6926" width="10" style="11" bestFit="1" customWidth="1"/>
    <col min="6927" max="7167" width="12" style="11"/>
    <col min="7168" max="7168" width="12" style="11" customWidth="1"/>
    <col min="7169" max="7169" width="42.7109375" style="11" bestFit="1" customWidth="1"/>
    <col min="7170" max="7170" width="14.5703125" style="11" customWidth="1"/>
    <col min="7171" max="7172" width="15.7109375" style="11" customWidth="1"/>
    <col min="7173" max="7173" width="15.7109375" style="11" bestFit="1" customWidth="1"/>
    <col min="7174" max="7174" width="97" style="11" customWidth="1"/>
    <col min="7175" max="7181" width="12" style="11" customWidth="1"/>
    <col min="7182" max="7182" width="10" style="11" bestFit="1" customWidth="1"/>
    <col min="7183" max="7423" width="12" style="11"/>
    <col min="7424" max="7424" width="12" style="11" customWidth="1"/>
    <col min="7425" max="7425" width="42.7109375" style="11" bestFit="1" customWidth="1"/>
    <col min="7426" max="7426" width="14.5703125" style="11" customWidth="1"/>
    <col min="7427" max="7428" width="15.7109375" style="11" customWidth="1"/>
    <col min="7429" max="7429" width="15.7109375" style="11" bestFit="1" customWidth="1"/>
    <col min="7430" max="7430" width="97" style="11" customWidth="1"/>
    <col min="7431" max="7437" width="12" style="11" customWidth="1"/>
    <col min="7438" max="7438" width="10" style="11" bestFit="1" customWidth="1"/>
    <col min="7439" max="7679" width="12" style="11"/>
    <col min="7680" max="7680" width="12" style="11" customWidth="1"/>
    <col min="7681" max="7681" width="42.7109375" style="11" bestFit="1" customWidth="1"/>
    <col min="7682" max="7682" width="14.5703125" style="11" customWidth="1"/>
    <col min="7683" max="7684" width="15.7109375" style="11" customWidth="1"/>
    <col min="7685" max="7685" width="15.7109375" style="11" bestFit="1" customWidth="1"/>
    <col min="7686" max="7686" width="97" style="11" customWidth="1"/>
    <col min="7687" max="7693" width="12" style="11" customWidth="1"/>
    <col min="7694" max="7694" width="10" style="11" bestFit="1" customWidth="1"/>
    <col min="7695" max="7935" width="12" style="11"/>
    <col min="7936" max="7936" width="12" style="11" customWidth="1"/>
    <col min="7937" max="7937" width="42.7109375" style="11" bestFit="1" customWidth="1"/>
    <col min="7938" max="7938" width="14.5703125" style="11" customWidth="1"/>
    <col min="7939" max="7940" width="15.7109375" style="11" customWidth="1"/>
    <col min="7941" max="7941" width="15.7109375" style="11" bestFit="1" customWidth="1"/>
    <col min="7942" max="7942" width="97" style="11" customWidth="1"/>
    <col min="7943" max="7949" width="12" style="11" customWidth="1"/>
    <col min="7950" max="7950" width="10" style="11" bestFit="1" customWidth="1"/>
    <col min="7951" max="8191" width="12" style="11"/>
    <col min="8192" max="8192" width="12" style="11" customWidth="1"/>
    <col min="8193" max="8193" width="42.7109375" style="11" bestFit="1" customWidth="1"/>
    <col min="8194" max="8194" width="14.5703125" style="11" customWidth="1"/>
    <col min="8195" max="8196" width="15.7109375" style="11" customWidth="1"/>
    <col min="8197" max="8197" width="15.7109375" style="11" bestFit="1" customWidth="1"/>
    <col min="8198" max="8198" width="97" style="11" customWidth="1"/>
    <col min="8199" max="8205" width="12" style="11" customWidth="1"/>
    <col min="8206" max="8206" width="10" style="11" bestFit="1" customWidth="1"/>
    <col min="8207" max="8447" width="12" style="11"/>
    <col min="8448" max="8448" width="12" style="11" customWidth="1"/>
    <col min="8449" max="8449" width="42.7109375" style="11" bestFit="1" customWidth="1"/>
    <col min="8450" max="8450" width="14.5703125" style="11" customWidth="1"/>
    <col min="8451" max="8452" width="15.7109375" style="11" customWidth="1"/>
    <col min="8453" max="8453" width="15.7109375" style="11" bestFit="1" customWidth="1"/>
    <col min="8454" max="8454" width="97" style="11" customWidth="1"/>
    <col min="8455" max="8461" width="12" style="11" customWidth="1"/>
    <col min="8462" max="8462" width="10" style="11" bestFit="1" customWidth="1"/>
    <col min="8463" max="8703" width="12" style="11"/>
    <col min="8704" max="8704" width="12" style="11" customWidth="1"/>
    <col min="8705" max="8705" width="42.7109375" style="11" bestFit="1" customWidth="1"/>
    <col min="8706" max="8706" width="14.5703125" style="11" customWidth="1"/>
    <col min="8707" max="8708" width="15.7109375" style="11" customWidth="1"/>
    <col min="8709" max="8709" width="15.7109375" style="11" bestFit="1" customWidth="1"/>
    <col min="8710" max="8710" width="97" style="11" customWidth="1"/>
    <col min="8711" max="8717" width="12" style="11" customWidth="1"/>
    <col min="8718" max="8718" width="10" style="11" bestFit="1" customWidth="1"/>
    <col min="8719" max="8959" width="12" style="11"/>
    <col min="8960" max="8960" width="12" style="11" customWidth="1"/>
    <col min="8961" max="8961" width="42.7109375" style="11" bestFit="1" customWidth="1"/>
    <col min="8962" max="8962" width="14.5703125" style="11" customWidth="1"/>
    <col min="8963" max="8964" width="15.7109375" style="11" customWidth="1"/>
    <col min="8965" max="8965" width="15.7109375" style="11" bestFit="1" customWidth="1"/>
    <col min="8966" max="8966" width="97" style="11" customWidth="1"/>
    <col min="8967" max="8973" width="12" style="11" customWidth="1"/>
    <col min="8974" max="8974" width="10" style="11" bestFit="1" customWidth="1"/>
    <col min="8975" max="9215" width="12" style="11"/>
    <col min="9216" max="9216" width="12" style="11" customWidth="1"/>
    <col min="9217" max="9217" width="42.7109375" style="11" bestFit="1" customWidth="1"/>
    <col min="9218" max="9218" width="14.5703125" style="11" customWidth="1"/>
    <col min="9219" max="9220" width="15.7109375" style="11" customWidth="1"/>
    <col min="9221" max="9221" width="15.7109375" style="11" bestFit="1" customWidth="1"/>
    <col min="9222" max="9222" width="97" style="11" customWidth="1"/>
    <col min="9223" max="9229" width="12" style="11" customWidth="1"/>
    <col min="9230" max="9230" width="10" style="11" bestFit="1" customWidth="1"/>
    <col min="9231" max="9471" width="12" style="11"/>
    <col min="9472" max="9472" width="12" style="11" customWidth="1"/>
    <col min="9473" max="9473" width="42.7109375" style="11" bestFit="1" customWidth="1"/>
    <col min="9474" max="9474" width="14.5703125" style="11" customWidth="1"/>
    <col min="9475" max="9476" width="15.7109375" style="11" customWidth="1"/>
    <col min="9477" max="9477" width="15.7109375" style="11" bestFit="1" customWidth="1"/>
    <col min="9478" max="9478" width="97" style="11" customWidth="1"/>
    <col min="9479" max="9485" width="12" style="11" customWidth="1"/>
    <col min="9486" max="9486" width="10" style="11" bestFit="1" customWidth="1"/>
    <col min="9487" max="9727" width="12" style="11"/>
    <col min="9728" max="9728" width="12" style="11" customWidth="1"/>
    <col min="9729" max="9729" width="42.7109375" style="11" bestFit="1" customWidth="1"/>
    <col min="9730" max="9730" width="14.5703125" style="11" customWidth="1"/>
    <col min="9731" max="9732" width="15.7109375" style="11" customWidth="1"/>
    <col min="9733" max="9733" width="15.7109375" style="11" bestFit="1" customWidth="1"/>
    <col min="9734" max="9734" width="97" style="11" customWidth="1"/>
    <col min="9735" max="9741" width="12" style="11" customWidth="1"/>
    <col min="9742" max="9742" width="10" style="11" bestFit="1" customWidth="1"/>
    <col min="9743" max="9983" width="12" style="11"/>
    <col min="9984" max="9984" width="12" style="11" customWidth="1"/>
    <col min="9985" max="9985" width="42.7109375" style="11" bestFit="1" customWidth="1"/>
    <col min="9986" max="9986" width="14.5703125" style="11" customWidth="1"/>
    <col min="9987" max="9988" width="15.7109375" style="11" customWidth="1"/>
    <col min="9989" max="9989" width="15.7109375" style="11" bestFit="1" customWidth="1"/>
    <col min="9990" max="9990" width="97" style="11" customWidth="1"/>
    <col min="9991" max="9997" width="12" style="11" customWidth="1"/>
    <col min="9998" max="9998" width="10" style="11" bestFit="1" customWidth="1"/>
    <col min="9999" max="10239" width="12" style="11"/>
    <col min="10240" max="10240" width="12" style="11" customWidth="1"/>
    <col min="10241" max="10241" width="42.7109375" style="11" bestFit="1" customWidth="1"/>
    <col min="10242" max="10242" width="14.5703125" style="11" customWidth="1"/>
    <col min="10243" max="10244" width="15.7109375" style="11" customWidth="1"/>
    <col min="10245" max="10245" width="15.7109375" style="11" bestFit="1" customWidth="1"/>
    <col min="10246" max="10246" width="97" style="11" customWidth="1"/>
    <col min="10247" max="10253" width="12" style="11" customWidth="1"/>
    <col min="10254" max="10254" width="10" style="11" bestFit="1" customWidth="1"/>
    <col min="10255" max="10495" width="12" style="11"/>
    <col min="10496" max="10496" width="12" style="11" customWidth="1"/>
    <col min="10497" max="10497" width="42.7109375" style="11" bestFit="1" customWidth="1"/>
    <col min="10498" max="10498" width="14.5703125" style="11" customWidth="1"/>
    <col min="10499" max="10500" width="15.7109375" style="11" customWidth="1"/>
    <col min="10501" max="10501" width="15.7109375" style="11" bestFit="1" customWidth="1"/>
    <col min="10502" max="10502" width="97" style="11" customWidth="1"/>
    <col min="10503" max="10509" width="12" style="11" customWidth="1"/>
    <col min="10510" max="10510" width="10" style="11" bestFit="1" customWidth="1"/>
    <col min="10511" max="10751" width="12" style="11"/>
    <col min="10752" max="10752" width="12" style="11" customWidth="1"/>
    <col min="10753" max="10753" width="42.7109375" style="11" bestFit="1" customWidth="1"/>
    <col min="10754" max="10754" width="14.5703125" style="11" customWidth="1"/>
    <col min="10755" max="10756" width="15.7109375" style="11" customWidth="1"/>
    <col min="10757" max="10757" width="15.7109375" style="11" bestFit="1" customWidth="1"/>
    <col min="10758" max="10758" width="97" style="11" customWidth="1"/>
    <col min="10759" max="10765" width="12" style="11" customWidth="1"/>
    <col min="10766" max="10766" width="10" style="11" bestFit="1" customWidth="1"/>
    <col min="10767" max="11007" width="12" style="11"/>
    <col min="11008" max="11008" width="12" style="11" customWidth="1"/>
    <col min="11009" max="11009" width="42.7109375" style="11" bestFit="1" customWidth="1"/>
    <col min="11010" max="11010" width="14.5703125" style="11" customWidth="1"/>
    <col min="11011" max="11012" width="15.7109375" style="11" customWidth="1"/>
    <col min="11013" max="11013" width="15.7109375" style="11" bestFit="1" customWidth="1"/>
    <col min="11014" max="11014" width="97" style="11" customWidth="1"/>
    <col min="11015" max="11021" width="12" style="11" customWidth="1"/>
    <col min="11022" max="11022" width="10" style="11" bestFit="1" customWidth="1"/>
    <col min="11023" max="11263" width="12" style="11"/>
    <col min="11264" max="11264" width="12" style="11" customWidth="1"/>
    <col min="11265" max="11265" width="42.7109375" style="11" bestFit="1" customWidth="1"/>
    <col min="11266" max="11266" width="14.5703125" style="11" customWidth="1"/>
    <col min="11267" max="11268" width="15.7109375" style="11" customWidth="1"/>
    <col min="11269" max="11269" width="15.7109375" style="11" bestFit="1" customWidth="1"/>
    <col min="11270" max="11270" width="97" style="11" customWidth="1"/>
    <col min="11271" max="11277" width="12" style="11" customWidth="1"/>
    <col min="11278" max="11278" width="10" style="11" bestFit="1" customWidth="1"/>
    <col min="11279" max="11519" width="12" style="11"/>
    <col min="11520" max="11520" width="12" style="11" customWidth="1"/>
    <col min="11521" max="11521" width="42.7109375" style="11" bestFit="1" customWidth="1"/>
    <col min="11522" max="11522" width="14.5703125" style="11" customWidth="1"/>
    <col min="11523" max="11524" width="15.7109375" style="11" customWidth="1"/>
    <col min="11525" max="11525" width="15.7109375" style="11" bestFit="1" customWidth="1"/>
    <col min="11526" max="11526" width="97" style="11" customWidth="1"/>
    <col min="11527" max="11533" width="12" style="11" customWidth="1"/>
    <col min="11534" max="11534" width="10" style="11" bestFit="1" customWidth="1"/>
    <col min="11535" max="11775" width="12" style="11"/>
    <col min="11776" max="11776" width="12" style="11" customWidth="1"/>
    <col min="11777" max="11777" width="42.7109375" style="11" bestFit="1" customWidth="1"/>
    <col min="11778" max="11778" width="14.5703125" style="11" customWidth="1"/>
    <col min="11779" max="11780" width="15.7109375" style="11" customWidth="1"/>
    <col min="11781" max="11781" width="15.7109375" style="11" bestFit="1" customWidth="1"/>
    <col min="11782" max="11782" width="97" style="11" customWidth="1"/>
    <col min="11783" max="11789" width="12" style="11" customWidth="1"/>
    <col min="11790" max="11790" width="10" style="11" bestFit="1" customWidth="1"/>
    <col min="11791" max="12031" width="12" style="11"/>
    <col min="12032" max="12032" width="12" style="11" customWidth="1"/>
    <col min="12033" max="12033" width="42.7109375" style="11" bestFit="1" customWidth="1"/>
    <col min="12034" max="12034" width="14.5703125" style="11" customWidth="1"/>
    <col min="12035" max="12036" width="15.7109375" style="11" customWidth="1"/>
    <col min="12037" max="12037" width="15.7109375" style="11" bestFit="1" customWidth="1"/>
    <col min="12038" max="12038" width="97" style="11" customWidth="1"/>
    <col min="12039" max="12045" width="12" style="11" customWidth="1"/>
    <col min="12046" max="12046" width="10" style="11" bestFit="1" customWidth="1"/>
    <col min="12047" max="12287" width="12" style="11"/>
    <col min="12288" max="12288" width="12" style="11" customWidth="1"/>
    <col min="12289" max="12289" width="42.7109375" style="11" bestFit="1" customWidth="1"/>
    <col min="12290" max="12290" width="14.5703125" style="11" customWidth="1"/>
    <col min="12291" max="12292" width="15.7109375" style="11" customWidth="1"/>
    <col min="12293" max="12293" width="15.7109375" style="11" bestFit="1" customWidth="1"/>
    <col min="12294" max="12294" width="97" style="11" customWidth="1"/>
    <col min="12295" max="12301" width="12" style="11" customWidth="1"/>
    <col min="12302" max="12302" width="10" style="11" bestFit="1" customWidth="1"/>
    <col min="12303" max="12543" width="12" style="11"/>
    <col min="12544" max="12544" width="12" style="11" customWidth="1"/>
    <col min="12545" max="12545" width="42.7109375" style="11" bestFit="1" customWidth="1"/>
    <col min="12546" max="12546" width="14.5703125" style="11" customWidth="1"/>
    <col min="12547" max="12548" width="15.7109375" style="11" customWidth="1"/>
    <col min="12549" max="12549" width="15.7109375" style="11" bestFit="1" customWidth="1"/>
    <col min="12550" max="12550" width="97" style="11" customWidth="1"/>
    <col min="12551" max="12557" width="12" style="11" customWidth="1"/>
    <col min="12558" max="12558" width="10" style="11" bestFit="1" customWidth="1"/>
    <col min="12559" max="12799" width="12" style="11"/>
    <col min="12800" max="12800" width="12" style="11" customWidth="1"/>
    <col min="12801" max="12801" width="42.7109375" style="11" bestFit="1" customWidth="1"/>
    <col min="12802" max="12802" width="14.5703125" style="11" customWidth="1"/>
    <col min="12803" max="12804" width="15.7109375" style="11" customWidth="1"/>
    <col min="12805" max="12805" width="15.7109375" style="11" bestFit="1" customWidth="1"/>
    <col min="12806" max="12806" width="97" style="11" customWidth="1"/>
    <col min="12807" max="12813" width="12" style="11" customWidth="1"/>
    <col min="12814" max="12814" width="10" style="11" bestFit="1" customWidth="1"/>
    <col min="12815" max="13055" width="12" style="11"/>
    <col min="13056" max="13056" width="12" style="11" customWidth="1"/>
    <col min="13057" max="13057" width="42.7109375" style="11" bestFit="1" customWidth="1"/>
    <col min="13058" max="13058" width="14.5703125" style="11" customWidth="1"/>
    <col min="13059" max="13060" width="15.7109375" style="11" customWidth="1"/>
    <col min="13061" max="13061" width="15.7109375" style="11" bestFit="1" customWidth="1"/>
    <col min="13062" max="13062" width="97" style="11" customWidth="1"/>
    <col min="13063" max="13069" width="12" style="11" customWidth="1"/>
    <col min="13070" max="13070" width="10" style="11" bestFit="1" customWidth="1"/>
    <col min="13071" max="13311" width="12" style="11"/>
    <col min="13312" max="13312" width="12" style="11" customWidth="1"/>
    <col min="13313" max="13313" width="42.7109375" style="11" bestFit="1" customWidth="1"/>
    <col min="13314" max="13314" width="14.5703125" style="11" customWidth="1"/>
    <col min="13315" max="13316" width="15.7109375" style="11" customWidth="1"/>
    <col min="13317" max="13317" width="15.7109375" style="11" bestFit="1" customWidth="1"/>
    <col min="13318" max="13318" width="97" style="11" customWidth="1"/>
    <col min="13319" max="13325" width="12" style="11" customWidth="1"/>
    <col min="13326" max="13326" width="10" style="11" bestFit="1" customWidth="1"/>
    <col min="13327" max="13567" width="12" style="11"/>
    <col min="13568" max="13568" width="12" style="11" customWidth="1"/>
    <col min="13569" max="13569" width="42.7109375" style="11" bestFit="1" customWidth="1"/>
    <col min="13570" max="13570" width="14.5703125" style="11" customWidth="1"/>
    <col min="13571" max="13572" width="15.7109375" style="11" customWidth="1"/>
    <col min="13573" max="13573" width="15.7109375" style="11" bestFit="1" customWidth="1"/>
    <col min="13574" max="13574" width="97" style="11" customWidth="1"/>
    <col min="13575" max="13581" width="12" style="11" customWidth="1"/>
    <col min="13582" max="13582" width="10" style="11" bestFit="1" customWidth="1"/>
    <col min="13583" max="13823" width="12" style="11"/>
    <col min="13824" max="13824" width="12" style="11" customWidth="1"/>
    <col min="13825" max="13825" width="42.7109375" style="11" bestFit="1" customWidth="1"/>
    <col min="13826" max="13826" width="14.5703125" style="11" customWidth="1"/>
    <col min="13827" max="13828" width="15.7109375" style="11" customWidth="1"/>
    <col min="13829" max="13829" width="15.7109375" style="11" bestFit="1" customWidth="1"/>
    <col min="13830" max="13830" width="97" style="11" customWidth="1"/>
    <col min="13831" max="13837" width="12" style="11" customWidth="1"/>
    <col min="13838" max="13838" width="10" style="11" bestFit="1" customWidth="1"/>
    <col min="13839" max="14079" width="12" style="11"/>
    <col min="14080" max="14080" width="12" style="11" customWidth="1"/>
    <col min="14081" max="14081" width="42.7109375" style="11" bestFit="1" customWidth="1"/>
    <col min="14082" max="14082" width="14.5703125" style="11" customWidth="1"/>
    <col min="14083" max="14084" width="15.7109375" style="11" customWidth="1"/>
    <col min="14085" max="14085" width="15.7109375" style="11" bestFit="1" customWidth="1"/>
    <col min="14086" max="14086" width="97" style="11" customWidth="1"/>
    <col min="14087" max="14093" width="12" style="11" customWidth="1"/>
    <col min="14094" max="14094" width="10" style="11" bestFit="1" customWidth="1"/>
    <col min="14095" max="14335" width="12" style="11"/>
    <col min="14336" max="14336" width="12" style="11" customWidth="1"/>
    <col min="14337" max="14337" width="42.7109375" style="11" bestFit="1" customWidth="1"/>
    <col min="14338" max="14338" width="14.5703125" style="11" customWidth="1"/>
    <col min="14339" max="14340" width="15.7109375" style="11" customWidth="1"/>
    <col min="14341" max="14341" width="15.7109375" style="11" bestFit="1" customWidth="1"/>
    <col min="14342" max="14342" width="97" style="11" customWidth="1"/>
    <col min="14343" max="14349" width="12" style="11" customWidth="1"/>
    <col min="14350" max="14350" width="10" style="11" bestFit="1" customWidth="1"/>
    <col min="14351" max="14591" width="12" style="11"/>
    <col min="14592" max="14592" width="12" style="11" customWidth="1"/>
    <col min="14593" max="14593" width="42.7109375" style="11" bestFit="1" customWidth="1"/>
    <col min="14594" max="14594" width="14.5703125" style="11" customWidth="1"/>
    <col min="14595" max="14596" width="15.7109375" style="11" customWidth="1"/>
    <col min="14597" max="14597" width="15.7109375" style="11" bestFit="1" customWidth="1"/>
    <col min="14598" max="14598" width="97" style="11" customWidth="1"/>
    <col min="14599" max="14605" width="12" style="11" customWidth="1"/>
    <col min="14606" max="14606" width="10" style="11" bestFit="1" customWidth="1"/>
    <col min="14607" max="14847" width="12" style="11"/>
    <col min="14848" max="14848" width="12" style="11" customWidth="1"/>
    <col min="14849" max="14849" width="42.7109375" style="11" bestFit="1" customWidth="1"/>
    <col min="14850" max="14850" width="14.5703125" style="11" customWidth="1"/>
    <col min="14851" max="14852" width="15.7109375" style="11" customWidth="1"/>
    <col min="14853" max="14853" width="15.7109375" style="11" bestFit="1" customWidth="1"/>
    <col min="14854" max="14854" width="97" style="11" customWidth="1"/>
    <col min="14855" max="14861" width="12" style="11" customWidth="1"/>
    <col min="14862" max="14862" width="10" style="11" bestFit="1" customWidth="1"/>
    <col min="14863" max="15103" width="12" style="11"/>
    <col min="15104" max="15104" width="12" style="11" customWidth="1"/>
    <col min="15105" max="15105" width="42.7109375" style="11" bestFit="1" customWidth="1"/>
    <col min="15106" max="15106" width="14.5703125" style="11" customWidth="1"/>
    <col min="15107" max="15108" width="15.7109375" style="11" customWidth="1"/>
    <col min="15109" max="15109" width="15.7109375" style="11" bestFit="1" customWidth="1"/>
    <col min="15110" max="15110" width="97" style="11" customWidth="1"/>
    <col min="15111" max="15117" width="12" style="11" customWidth="1"/>
    <col min="15118" max="15118" width="10" style="11" bestFit="1" customWidth="1"/>
    <col min="15119" max="15359" width="12" style="11"/>
    <col min="15360" max="15360" width="12" style="11" customWidth="1"/>
    <col min="15361" max="15361" width="42.7109375" style="11" bestFit="1" customWidth="1"/>
    <col min="15362" max="15362" width="14.5703125" style="11" customWidth="1"/>
    <col min="15363" max="15364" width="15.7109375" style="11" customWidth="1"/>
    <col min="15365" max="15365" width="15.7109375" style="11" bestFit="1" customWidth="1"/>
    <col min="15366" max="15366" width="97" style="11" customWidth="1"/>
    <col min="15367" max="15373" width="12" style="11" customWidth="1"/>
    <col min="15374" max="15374" width="10" style="11" bestFit="1" customWidth="1"/>
    <col min="15375" max="15615" width="12" style="11"/>
    <col min="15616" max="15616" width="12" style="11" customWidth="1"/>
    <col min="15617" max="15617" width="42.7109375" style="11" bestFit="1" customWidth="1"/>
    <col min="15618" max="15618" width="14.5703125" style="11" customWidth="1"/>
    <col min="15619" max="15620" width="15.7109375" style="11" customWidth="1"/>
    <col min="15621" max="15621" width="15.7109375" style="11" bestFit="1" customWidth="1"/>
    <col min="15622" max="15622" width="97" style="11" customWidth="1"/>
    <col min="15623" max="15629" width="12" style="11" customWidth="1"/>
    <col min="15630" max="15630" width="10" style="11" bestFit="1" customWidth="1"/>
    <col min="15631" max="15871" width="12" style="11"/>
    <col min="15872" max="15872" width="12" style="11" customWidth="1"/>
    <col min="15873" max="15873" width="42.7109375" style="11" bestFit="1" customWidth="1"/>
    <col min="15874" max="15874" width="14.5703125" style="11" customWidth="1"/>
    <col min="15875" max="15876" width="15.7109375" style="11" customWidth="1"/>
    <col min="15877" max="15877" width="15.7109375" style="11" bestFit="1" customWidth="1"/>
    <col min="15878" max="15878" width="97" style="11" customWidth="1"/>
    <col min="15879" max="15885" width="12" style="11" customWidth="1"/>
    <col min="15886" max="15886" width="10" style="11" bestFit="1" customWidth="1"/>
    <col min="15887" max="16127" width="12" style="11"/>
    <col min="16128" max="16128" width="12" style="11" customWidth="1"/>
    <col min="16129" max="16129" width="42.7109375" style="11" bestFit="1" customWidth="1"/>
    <col min="16130" max="16130" width="14.5703125" style="11" customWidth="1"/>
    <col min="16131" max="16132" width="15.7109375" style="11" customWidth="1"/>
    <col min="16133" max="16133" width="15.7109375" style="11" bestFit="1" customWidth="1"/>
    <col min="16134" max="16134" width="97" style="11" customWidth="1"/>
    <col min="16135" max="16141" width="12" style="11" customWidth="1"/>
    <col min="16142" max="16142" width="10" style="11" bestFit="1" customWidth="1"/>
    <col min="16143" max="16384" width="12" style="11"/>
  </cols>
  <sheetData>
    <row r="1" spans="1:14" s="125" customFormat="1" ht="23.25" x14ac:dyDescent="0.2">
      <c r="A1" s="228" t="s">
        <v>163</v>
      </c>
      <c r="B1" s="229"/>
      <c r="C1" s="229"/>
      <c r="D1" s="229"/>
      <c r="E1" s="229"/>
      <c r="F1" s="230"/>
      <c r="G1" s="126"/>
      <c r="H1" s="124"/>
    </row>
    <row r="2" spans="1:14" s="81" customFormat="1" ht="15" x14ac:dyDescent="0.2">
      <c r="A2" s="148" t="s">
        <v>14</v>
      </c>
      <c r="B2" s="78" t="s">
        <v>15</v>
      </c>
      <c r="C2" s="79" t="s">
        <v>16</v>
      </c>
      <c r="D2" s="79" t="s">
        <v>17</v>
      </c>
      <c r="E2" s="79" t="s">
        <v>18</v>
      </c>
      <c r="F2" s="149" t="s">
        <v>19</v>
      </c>
      <c r="G2" s="135" t="s">
        <v>155</v>
      </c>
      <c r="H2" s="80"/>
    </row>
    <row r="3" spans="1:14" s="120" customFormat="1" ht="18" x14ac:dyDescent="0.2">
      <c r="A3" s="150"/>
      <c r="B3" s="121" t="s">
        <v>20</v>
      </c>
      <c r="C3" s="122"/>
      <c r="D3" s="123"/>
      <c r="E3" s="123"/>
      <c r="F3" s="151"/>
      <c r="G3" s="191" t="s">
        <v>20</v>
      </c>
      <c r="H3" s="119"/>
    </row>
    <row r="4" spans="1:14" s="10" customFormat="1" x14ac:dyDescent="0.2">
      <c r="A4" s="152">
        <v>4000</v>
      </c>
      <c r="B4" s="70" t="s">
        <v>21</v>
      </c>
      <c r="C4" s="71" t="s">
        <v>17</v>
      </c>
      <c r="D4" s="10">
        <v>9500</v>
      </c>
      <c r="E4" s="89"/>
      <c r="F4" s="84">
        <v>9500</v>
      </c>
      <c r="G4" s="136" t="s">
        <v>152</v>
      </c>
      <c r="I4" s="11"/>
      <c r="J4" s="11"/>
      <c r="K4" s="11"/>
      <c r="L4" s="11"/>
      <c r="M4" s="11"/>
      <c r="N4" s="11"/>
    </row>
    <row r="5" spans="1:14" s="10" customFormat="1" ht="25.5" x14ac:dyDescent="0.2">
      <c r="A5" s="154">
        <v>4100</v>
      </c>
      <c r="B5" s="70" t="s">
        <v>22</v>
      </c>
      <c r="C5" s="71" t="s">
        <v>23</v>
      </c>
      <c r="E5" s="90"/>
      <c r="F5" s="85">
        <v>0</v>
      </c>
      <c r="G5" s="136" t="s">
        <v>24</v>
      </c>
      <c r="I5" s="11"/>
      <c r="J5" s="11"/>
      <c r="K5" s="11"/>
      <c r="L5" s="11"/>
      <c r="M5" s="11"/>
      <c r="N5" s="11"/>
    </row>
    <row r="6" spans="1:14" s="10" customFormat="1" x14ac:dyDescent="0.2">
      <c r="A6" s="154">
        <v>4200</v>
      </c>
      <c r="B6" s="70" t="s">
        <v>25</v>
      </c>
      <c r="C6" s="71" t="s">
        <v>23</v>
      </c>
      <c r="E6" s="90"/>
      <c r="F6" s="85">
        <v>0</v>
      </c>
      <c r="G6" s="136" t="s">
        <v>26</v>
      </c>
      <c r="I6" s="11"/>
      <c r="J6" s="11"/>
      <c r="K6" s="11"/>
      <c r="L6" s="11"/>
      <c r="M6" s="11"/>
      <c r="N6" s="11"/>
    </row>
    <row r="7" spans="1:14" s="10" customFormat="1" x14ac:dyDescent="0.2">
      <c r="A7" s="154">
        <v>4300</v>
      </c>
      <c r="B7" s="70" t="s">
        <v>27</v>
      </c>
      <c r="C7" s="71" t="s">
        <v>23</v>
      </c>
      <c r="E7" s="90"/>
      <c r="F7" s="85">
        <v>0</v>
      </c>
      <c r="G7" s="136" t="s">
        <v>28</v>
      </c>
      <c r="I7" s="11"/>
      <c r="J7" s="11"/>
      <c r="K7" s="11"/>
      <c r="L7" s="11"/>
      <c r="M7" s="11"/>
      <c r="N7" s="11"/>
    </row>
    <row r="8" spans="1:14" s="16" customFormat="1" x14ac:dyDescent="0.2">
      <c r="A8" s="154">
        <v>4320</v>
      </c>
      <c r="B8" s="72" t="s">
        <v>29</v>
      </c>
      <c r="C8" s="71" t="s">
        <v>23</v>
      </c>
      <c r="E8" s="90">
        <v>4100</v>
      </c>
      <c r="F8" s="85">
        <v>4100</v>
      </c>
      <c r="G8" s="136" t="s">
        <v>30</v>
      </c>
      <c r="I8" s="12"/>
      <c r="J8" s="12"/>
      <c r="K8" s="12"/>
      <c r="L8" s="12"/>
      <c r="M8" s="12"/>
      <c r="N8" s="12"/>
    </row>
    <row r="9" spans="1:14" s="10" customFormat="1" x14ac:dyDescent="0.2">
      <c r="A9" s="154">
        <v>4360</v>
      </c>
      <c r="B9" s="70" t="s">
        <v>31</v>
      </c>
      <c r="C9" s="71" t="s">
        <v>23</v>
      </c>
      <c r="E9" s="90"/>
      <c r="F9" s="85">
        <v>0</v>
      </c>
      <c r="G9" s="136" t="s">
        <v>32</v>
      </c>
      <c r="I9" s="11"/>
      <c r="J9" s="11"/>
      <c r="K9" s="11"/>
      <c r="L9" s="11"/>
      <c r="M9" s="11"/>
      <c r="N9" s="11"/>
    </row>
    <row r="10" spans="1:14" s="10" customFormat="1" x14ac:dyDescent="0.2">
      <c r="A10" s="154">
        <v>4480</v>
      </c>
      <c r="B10" s="72" t="s">
        <v>33</v>
      </c>
      <c r="C10" s="71" t="s">
        <v>23</v>
      </c>
      <c r="E10" s="90">
        <v>500</v>
      </c>
      <c r="F10" s="85">
        <v>500</v>
      </c>
      <c r="G10" s="136" t="s">
        <v>34</v>
      </c>
      <c r="I10" s="11"/>
      <c r="J10" s="11"/>
      <c r="K10" s="11"/>
      <c r="L10" s="11"/>
      <c r="M10" s="11"/>
      <c r="N10" s="11"/>
    </row>
    <row r="11" spans="1:14" s="10" customFormat="1" x14ac:dyDescent="0.2">
      <c r="A11" s="154">
        <v>4521</v>
      </c>
      <c r="B11" s="72" t="s">
        <v>35</v>
      </c>
      <c r="C11" s="71" t="s">
        <v>23</v>
      </c>
      <c r="E11" s="90">
        <v>1800</v>
      </c>
      <c r="F11" s="85">
        <v>1800</v>
      </c>
      <c r="G11" s="136" t="s">
        <v>36</v>
      </c>
      <c r="I11" s="11"/>
      <c r="J11" s="11"/>
      <c r="K11" s="11"/>
      <c r="L11" s="11"/>
      <c r="M11" s="11"/>
      <c r="N11" s="11"/>
    </row>
    <row r="12" spans="1:14" s="10" customFormat="1" x14ac:dyDescent="0.2">
      <c r="A12" s="154">
        <v>4600</v>
      </c>
      <c r="B12" s="70" t="s">
        <v>37</v>
      </c>
      <c r="C12" s="71" t="s">
        <v>23</v>
      </c>
      <c r="E12" s="90"/>
      <c r="F12" s="85">
        <v>0</v>
      </c>
      <c r="G12" s="136" t="s">
        <v>38</v>
      </c>
      <c r="I12" s="11"/>
      <c r="J12" s="11"/>
      <c r="K12" s="11"/>
      <c r="L12" s="11"/>
      <c r="M12" s="11"/>
      <c r="N12" s="11"/>
    </row>
    <row r="13" spans="1:14" x14ac:dyDescent="0.2">
      <c r="A13" s="154">
        <v>4871</v>
      </c>
      <c r="B13" s="70" t="s">
        <v>39</v>
      </c>
      <c r="C13" s="71" t="s">
        <v>17</v>
      </c>
      <c r="E13" s="89"/>
      <c r="F13" s="84">
        <v>0</v>
      </c>
      <c r="G13" s="136" t="s">
        <v>40</v>
      </c>
    </row>
    <row r="14" spans="1:14" x14ac:dyDescent="0.2">
      <c r="A14" s="154">
        <v>4898</v>
      </c>
      <c r="B14" s="70" t="s">
        <v>41</v>
      </c>
      <c r="C14" s="71" t="s">
        <v>17</v>
      </c>
      <c r="E14" s="89"/>
      <c r="F14" s="84">
        <v>0</v>
      </c>
      <c r="G14" s="136" t="s">
        <v>42</v>
      </c>
    </row>
    <row r="15" spans="1:14" x14ac:dyDescent="0.2">
      <c r="A15" s="154">
        <v>4899</v>
      </c>
      <c r="B15" s="72" t="s">
        <v>43</v>
      </c>
      <c r="C15" s="71" t="s">
        <v>17</v>
      </c>
      <c r="E15" s="89"/>
      <c r="F15" s="84">
        <v>0</v>
      </c>
      <c r="G15" s="136" t="s">
        <v>44</v>
      </c>
    </row>
    <row r="16" spans="1:14" x14ac:dyDescent="0.2">
      <c r="A16" s="154" t="s">
        <v>45</v>
      </c>
      <c r="B16" s="70" t="s">
        <v>46</v>
      </c>
      <c r="C16" s="71" t="s">
        <v>17</v>
      </c>
      <c r="E16" s="89"/>
      <c r="F16" s="84">
        <v>0</v>
      </c>
      <c r="G16" s="136" t="s">
        <v>47</v>
      </c>
    </row>
    <row r="17" spans="1:14" x14ac:dyDescent="0.2">
      <c r="A17" s="154" t="s">
        <v>48</v>
      </c>
      <c r="B17" s="70" t="s">
        <v>49</v>
      </c>
      <c r="C17" s="71" t="s">
        <v>17</v>
      </c>
      <c r="D17" s="11">
        <v>50</v>
      </c>
      <c r="E17" s="89"/>
      <c r="F17" s="84">
        <v>50</v>
      </c>
      <c r="G17" s="136" t="s">
        <v>50</v>
      </c>
    </row>
    <row r="18" spans="1:14" x14ac:dyDescent="0.2">
      <c r="A18" s="154"/>
      <c r="B18" s="70"/>
      <c r="C18" s="71"/>
      <c r="D18" s="84"/>
      <c r="E18" s="89"/>
      <c r="F18" s="153"/>
      <c r="G18" s="136"/>
    </row>
    <row r="19" spans="1:14" x14ac:dyDescent="0.2">
      <c r="A19" s="154"/>
      <c r="B19" s="70"/>
      <c r="C19" s="71"/>
      <c r="D19" s="84"/>
      <c r="E19" s="89"/>
      <c r="F19" s="153"/>
      <c r="G19" s="136"/>
    </row>
    <row r="20" spans="1:14" s="107" customFormat="1" ht="18" x14ac:dyDescent="0.2">
      <c r="A20" s="155"/>
      <c r="B20" s="109" t="s">
        <v>51</v>
      </c>
      <c r="C20" s="103"/>
      <c r="D20" s="104">
        <f>SUM(D4:D19)</f>
        <v>9550</v>
      </c>
      <c r="E20" s="105"/>
      <c r="F20" s="156">
        <f>SUM(F4:F19)</f>
        <v>15950</v>
      </c>
      <c r="G20" s="137"/>
      <c r="H20" s="106"/>
    </row>
    <row r="21" spans="1:14" x14ac:dyDescent="0.2">
      <c r="A21" s="154"/>
      <c r="B21" s="70"/>
      <c r="C21" s="71"/>
      <c r="D21" s="86"/>
      <c r="E21" s="91"/>
      <c r="F21" s="157"/>
      <c r="G21" s="138"/>
    </row>
    <row r="22" spans="1:14" s="99" customFormat="1" ht="18" x14ac:dyDescent="0.2">
      <c r="A22" s="158"/>
      <c r="B22" s="108" t="s">
        <v>52</v>
      </c>
      <c r="C22" s="95"/>
      <c r="D22" s="96"/>
      <c r="E22" s="97"/>
      <c r="F22" s="159"/>
      <c r="G22" s="192" t="s">
        <v>52</v>
      </c>
      <c r="H22" s="98"/>
    </row>
    <row r="23" spans="1:14" s="12" customFormat="1" x14ac:dyDescent="0.2">
      <c r="A23" s="160">
        <v>5000</v>
      </c>
      <c r="B23" s="70" t="s">
        <v>53</v>
      </c>
      <c r="C23" s="71" t="s">
        <v>23</v>
      </c>
      <c r="D23" s="85"/>
      <c r="E23" s="90"/>
      <c r="F23" s="153">
        <f>E23</f>
        <v>0</v>
      </c>
      <c r="G23" s="139" t="s">
        <v>54</v>
      </c>
      <c r="H23" s="16"/>
    </row>
    <row r="24" spans="1:14" s="12" customFormat="1" ht="38.25" x14ac:dyDescent="0.2">
      <c r="A24" s="160">
        <v>5100</v>
      </c>
      <c r="B24" s="72" t="s">
        <v>89</v>
      </c>
      <c r="C24" s="71" t="s">
        <v>90</v>
      </c>
      <c r="D24" s="84">
        <v>50</v>
      </c>
      <c r="E24" s="90"/>
      <c r="F24" s="153">
        <f>D24+E24</f>
        <v>50</v>
      </c>
      <c r="G24" s="140" t="s">
        <v>91</v>
      </c>
      <c r="H24" s="16"/>
    </row>
    <row r="25" spans="1:14" s="18" customFormat="1" x14ac:dyDescent="0.2">
      <c r="A25" s="160">
        <v>5200</v>
      </c>
      <c r="B25" s="72" t="s">
        <v>55</v>
      </c>
      <c r="C25" s="73" t="s">
        <v>23</v>
      </c>
      <c r="E25" s="85"/>
      <c r="F25" s="161"/>
      <c r="G25" s="139" t="s">
        <v>56</v>
      </c>
      <c r="H25" s="15"/>
    </row>
    <row r="26" spans="1:14" s="12" customFormat="1" ht="38.25" x14ac:dyDescent="0.2">
      <c r="A26" s="160">
        <v>5280</v>
      </c>
      <c r="B26" s="72" t="s">
        <v>92</v>
      </c>
      <c r="C26" s="71" t="s">
        <v>90</v>
      </c>
      <c r="D26" s="193" t="s">
        <v>178</v>
      </c>
      <c r="E26" s="84">
        <v>150</v>
      </c>
      <c r="F26" s="153">
        <v>150</v>
      </c>
      <c r="G26" s="140" t="s">
        <v>93</v>
      </c>
      <c r="H26" s="16"/>
    </row>
    <row r="27" spans="1:14" s="12" customFormat="1" x14ac:dyDescent="0.2">
      <c r="A27" s="160">
        <v>5300</v>
      </c>
      <c r="B27" s="72" t="s">
        <v>57</v>
      </c>
      <c r="C27" s="71" t="s">
        <v>17</v>
      </c>
      <c r="D27" s="84">
        <v>150</v>
      </c>
      <c r="E27" s="89"/>
      <c r="F27" s="153">
        <f>D27</f>
        <v>150</v>
      </c>
      <c r="G27" s="140" t="s">
        <v>58</v>
      </c>
      <c r="H27" s="16"/>
    </row>
    <row r="28" spans="1:14" s="12" customFormat="1" ht="25.5" x14ac:dyDescent="0.2">
      <c r="A28" s="160">
        <v>5400</v>
      </c>
      <c r="B28" s="72" t="s">
        <v>94</v>
      </c>
      <c r="C28" s="71" t="s">
        <v>17</v>
      </c>
      <c r="D28" s="84">
        <v>213</v>
      </c>
      <c r="E28" s="90"/>
      <c r="F28" s="153">
        <f>D28+E28</f>
        <v>213</v>
      </c>
      <c r="G28" s="140" t="s">
        <v>95</v>
      </c>
      <c r="H28" s="16"/>
    </row>
    <row r="29" spans="1:14" s="16" customFormat="1" ht="38.25" x14ac:dyDescent="0.2">
      <c r="A29" s="160">
        <v>5500</v>
      </c>
      <c r="B29" s="72" t="s">
        <v>96</v>
      </c>
      <c r="C29" s="71" t="s">
        <v>90</v>
      </c>
      <c r="D29" s="84">
        <v>1600</v>
      </c>
      <c r="E29" s="90"/>
      <c r="F29" s="153">
        <f>D29+E29</f>
        <v>1600</v>
      </c>
      <c r="G29" s="140" t="s">
        <v>97</v>
      </c>
      <c r="I29" s="12"/>
      <c r="J29" s="12"/>
      <c r="K29" s="12"/>
      <c r="L29" s="12"/>
      <c r="M29" s="12"/>
      <c r="N29" s="12"/>
    </row>
    <row r="30" spans="1:14" s="16" customFormat="1" x14ac:dyDescent="0.2">
      <c r="A30" s="162">
        <v>5504</v>
      </c>
      <c r="B30" s="72" t="s">
        <v>59</v>
      </c>
      <c r="C30" s="71" t="s">
        <v>17</v>
      </c>
      <c r="D30" s="84">
        <v>0</v>
      </c>
      <c r="E30" s="89"/>
      <c r="F30" s="153">
        <f>D30</f>
        <v>0</v>
      </c>
      <c r="G30" s="140" t="s">
        <v>158</v>
      </c>
      <c r="I30" s="12"/>
      <c r="J30" s="12"/>
      <c r="K30" s="12"/>
      <c r="L30" s="12"/>
      <c r="M30" s="12"/>
      <c r="N30" s="12"/>
    </row>
    <row r="31" spans="1:14" s="16" customFormat="1" x14ac:dyDescent="0.2">
      <c r="A31" s="160">
        <v>5512</v>
      </c>
      <c r="B31" s="72" t="s">
        <v>60</v>
      </c>
      <c r="C31" s="71" t="s">
        <v>17</v>
      </c>
      <c r="E31" s="89"/>
      <c r="F31" s="153"/>
      <c r="G31" s="140" t="s">
        <v>161</v>
      </c>
      <c r="I31" s="12"/>
      <c r="J31" s="12"/>
      <c r="K31" s="12"/>
      <c r="L31" s="12"/>
      <c r="M31" s="12"/>
      <c r="N31" s="12"/>
    </row>
    <row r="32" spans="1:14" s="16" customFormat="1" ht="25.5" x14ac:dyDescent="0.2">
      <c r="A32" s="160">
        <v>5573</v>
      </c>
      <c r="B32" s="72" t="s">
        <v>98</v>
      </c>
      <c r="C32" s="71" t="s">
        <v>90</v>
      </c>
      <c r="D32" s="16">
        <v>200</v>
      </c>
      <c r="E32" s="90"/>
      <c r="F32" s="153">
        <v>200</v>
      </c>
      <c r="G32" s="140" t="s">
        <v>99</v>
      </c>
      <c r="I32" s="12"/>
      <c r="J32" s="12"/>
      <c r="K32" s="12"/>
      <c r="L32" s="12"/>
      <c r="M32" s="12"/>
      <c r="N32" s="12"/>
    </row>
    <row r="33" spans="1:14" s="16" customFormat="1" x14ac:dyDescent="0.2">
      <c r="A33" s="160">
        <v>5576</v>
      </c>
      <c r="B33" s="70" t="s">
        <v>61</v>
      </c>
      <c r="C33" s="71" t="s">
        <v>23</v>
      </c>
      <c r="E33" s="90"/>
      <c r="F33" s="153">
        <f>E33</f>
        <v>0</v>
      </c>
      <c r="G33" s="141" t="s">
        <v>162</v>
      </c>
      <c r="I33" s="12"/>
      <c r="J33" s="12"/>
      <c r="K33" s="12"/>
      <c r="L33" s="12"/>
      <c r="M33" s="12"/>
      <c r="N33" s="12"/>
    </row>
    <row r="34" spans="1:14" s="16" customFormat="1" ht="25.5" x14ac:dyDescent="0.2">
      <c r="A34" s="160">
        <v>5630</v>
      </c>
      <c r="B34" s="70" t="s">
        <v>62</v>
      </c>
      <c r="C34" s="71" t="s">
        <v>17</v>
      </c>
      <c r="E34" s="89"/>
      <c r="F34" s="153"/>
      <c r="G34" s="142" t="s">
        <v>63</v>
      </c>
      <c r="I34" s="12"/>
      <c r="J34" s="12"/>
      <c r="K34" s="12"/>
      <c r="L34" s="12"/>
      <c r="M34" s="12"/>
      <c r="N34" s="12"/>
    </row>
    <row r="35" spans="1:14" s="16" customFormat="1" x14ac:dyDescent="0.2">
      <c r="A35" s="160">
        <v>5650</v>
      </c>
      <c r="B35" s="70" t="s">
        <v>64</v>
      </c>
      <c r="C35" s="71" t="s">
        <v>17</v>
      </c>
      <c r="E35" s="89"/>
      <c r="F35" s="153">
        <f>D41</f>
        <v>0</v>
      </c>
      <c r="G35" s="143" t="s">
        <v>65</v>
      </c>
      <c r="I35" s="12"/>
      <c r="J35" s="12"/>
      <c r="K35" s="12"/>
      <c r="L35" s="12"/>
      <c r="M35" s="12"/>
      <c r="N35" s="12"/>
    </row>
    <row r="36" spans="1:14" s="16" customFormat="1" x14ac:dyDescent="0.2">
      <c r="A36" s="160">
        <v>5675</v>
      </c>
      <c r="B36" s="70" t="s">
        <v>66</v>
      </c>
      <c r="C36" s="71" t="s">
        <v>23</v>
      </c>
      <c r="E36" s="90"/>
      <c r="F36" s="153">
        <f>E36</f>
        <v>0</v>
      </c>
      <c r="G36" s="141" t="s">
        <v>67</v>
      </c>
      <c r="I36" s="12"/>
      <c r="J36" s="12"/>
      <c r="K36" s="12"/>
      <c r="L36" s="12"/>
      <c r="M36" s="12"/>
      <c r="N36" s="12"/>
    </row>
    <row r="37" spans="1:14" s="16" customFormat="1" x14ac:dyDescent="0.2">
      <c r="A37" s="160">
        <v>5704</v>
      </c>
      <c r="B37" s="72" t="s">
        <v>68</v>
      </c>
      <c r="C37" s="71" t="s">
        <v>23</v>
      </c>
      <c r="D37" s="84"/>
      <c r="E37" s="153">
        <v>200</v>
      </c>
      <c r="F37" s="194">
        <v>200</v>
      </c>
      <c r="G37" s="141" t="s">
        <v>69</v>
      </c>
      <c r="I37" s="12"/>
      <c r="J37" s="12"/>
      <c r="K37" s="12"/>
      <c r="L37" s="12"/>
      <c r="M37" s="12"/>
      <c r="N37" s="12"/>
    </row>
    <row r="38" spans="1:14" s="16" customFormat="1" ht="25.5" x14ac:dyDescent="0.2">
      <c r="A38" s="160">
        <v>5800</v>
      </c>
      <c r="B38" s="72" t="s">
        <v>100</v>
      </c>
      <c r="C38" s="71" t="s">
        <v>90</v>
      </c>
      <c r="D38" s="84">
        <v>9287</v>
      </c>
      <c r="E38" s="90">
        <v>9587</v>
      </c>
      <c r="F38" s="153">
        <v>9287</v>
      </c>
      <c r="G38" s="140" t="s">
        <v>159</v>
      </c>
      <c r="I38" s="12"/>
      <c r="J38" s="12"/>
      <c r="K38" s="12"/>
      <c r="L38" s="12"/>
      <c r="M38" s="12"/>
      <c r="N38" s="12"/>
    </row>
    <row r="39" spans="1:14" s="16" customFormat="1" ht="25.5" x14ac:dyDescent="0.2">
      <c r="A39" s="160">
        <v>5900</v>
      </c>
      <c r="B39" s="72" t="s">
        <v>101</v>
      </c>
      <c r="C39" s="71" t="s">
        <v>90</v>
      </c>
      <c r="D39" s="85">
        <v>1900</v>
      </c>
      <c r="E39" s="90"/>
      <c r="F39" s="153">
        <v>1900</v>
      </c>
      <c r="G39" s="140" t="s">
        <v>102</v>
      </c>
      <c r="I39" s="12"/>
      <c r="J39" s="12"/>
      <c r="K39" s="12"/>
      <c r="L39" s="12"/>
      <c r="M39" s="12"/>
      <c r="N39" s="12"/>
    </row>
    <row r="40" spans="1:14" s="16" customFormat="1" ht="25.5" x14ac:dyDescent="0.2">
      <c r="A40" s="160">
        <v>6000</v>
      </c>
      <c r="B40" s="72" t="s">
        <v>103</v>
      </c>
      <c r="C40" s="71" t="s">
        <v>90</v>
      </c>
      <c r="E40" s="90"/>
      <c r="F40" s="153"/>
      <c r="G40" s="140" t="s">
        <v>104</v>
      </c>
      <c r="I40" s="12"/>
      <c r="J40" s="12"/>
      <c r="K40" s="12"/>
      <c r="L40" s="12"/>
      <c r="M40" s="12"/>
      <c r="N40" s="12"/>
    </row>
    <row r="41" spans="1:14" s="16" customFormat="1" x14ac:dyDescent="0.2">
      <c r="A41" s="163">
        <v>6100</v>
      </c>
      <c r="B41" s="70" t="s">
        <v>70</v>
      </c>
      <c r="C41" s="71" t="s">
        <v>17</v>
      </c>
      <c r="D41" s="84"/>
      <c r="E41" s="89"/>
      <c r="F41" s="153"/>
      <c r="G41" s="141" t="s">
        <v>71</v>
      </c>
      <c r="I41" s="12"/>
      <c r="J41" s="12"/>
      <c r="K41" s="12"/>
      <c r="L41" s="12"/>
      <c r="M41" s="12"/>
      <c r="N41" s="12"/>
    </row>
    <row r="42" spans="1:14" s="16" customFormat="1" x14ac:dyDescent="0.2">
      <c r="A42" s="163">
        <v>6100</v>
      </c>
      <c r="B42" s="72" t="s">
        <v>72</v>
      </c>
      <c r="C42" s="71" t="s">
        <v>17</v>
      </c>
      <c r="D42" s="85">
        <v>200</v>
      </c>
      <c r="E42" s="89"/>
      <c r="F42" s="153">
        <v>200</v>
      </c>
      <c r="G42" s="141" t="s">
        <v>73</v>
      </c>
      <c r="I42" s="12"/>
      <c r="J42" s="12"/>
      <c r="K42" s="12"/>
      <c r="L42" s="12"/>
      <c r="M42" s="12"/>
      <c r="N42" s="12"/>
    </row>
    <row r="43" spans="1:14" s="16" customFormat="1" x14ac:dyDescent="0.2">
      <c r="A43" s="162">
        <v>6200</v>
      </c>
      <c r="B43" s="72" t="s">
        <v>74</v>
      </c>
      <c r="C43" s="71" t="s">
        <v>23</v>
      </c>
      <c r="D43" s="85"/>
      <c r="E43" s="90"/>
      <c r="F43" s="153">
        <f>E43</f>
        <v>0</v>
      </c>
      <c r="G43" s="141" t="s">
        <v>160</v>
      </c>
      <c r="I43" s="12"/>
      <c r="J43" s="12"/>
      <c r="K43" s="12"/>
      <c r="L43" s="12"/>
      <c r="M43" s="12"/>
      <c r="N43" s="12"/>
    </row>
    <row r="44" spans="1:14" s="16" customFormat="1" x14ac:dyDescent="0.2">
      <c r="A44" s="160">
        <v>6310</v>
      </c>
      <c r="B44" s="70" t="s">
        <v>75</v>
      </c>
      <c r="C44" s="71" t="s">
        <v>17</v>
      </c>
      <c r="D44" s="84"/>
      <c r="E44" s="89"/>
      <c r="F44" s="153">
        <f>D44</f>
        <v>0</v>
      </c>
      <c r="G44" s="141" t="s">
        <v>76</v>
      </c>
      <c r="I44" s="12"/>
      <c r="J44" s="12"/>
      <c r="K44" s="12"/>
      <c r="L44" s="12"/>
      <c r="M44" s="12"/>
      <c r="N44" s="12"/>
    </row>
    <row r="45" spans="1:14" s="16" customFormat="1" x14ac:dyDescent="0.2">
      <c r="A45" s="162">
        <v>6328</v>
      </c>
      <c r="B45" s="70" t="s">
        <v>77</v>
      </c>
      <c r="C45" s="71" t="s">
        <v>23</v>
      </c>
      <c r="D45" s="85"/>
      <c r="E45" s="90">
        <v>2000</v>
      </c>
      <c r="F45" s="153">
        <f>E45</f>
        <v>2000</v>
      </c>
      <c r="G45" s="141" t="s">
        <v>78</v>
      </c>
      <c r="I45" s="12"/>
      <c r="J45" s="12"/>
      <c r="K45" s="12"/>
      <c r="L45" s="12"/>
      <c r="M45" s="12"/>
      <c r="N45" s="12"/>
    </row>
    <row r="46" spans="1:14" s="16" customFormat="1" x14ac:dyDescent="0.2">
      <c r="A46" s="162">
        <v>6371</v>
      </c>
      <c r="B46" s="72" t="s">
        <v>157</v>
      </c>
      <c r="C46" s="71" t="s">
        <v>23</v>
      </c>
      <c r="D46" s="85"/>
      <c r="E46" s="90"/>
      <c r="F46" s="153">
        <f>E46</f>
        <v>0</v>
      </c>
      <c r="G46" s="141" t="s">
        <v>79</v>
      </c>
      <c r="I46" s="12"/>
      <c r="J46" s="12"/>
      <c r="K46" s="12"/>
      <c r="L46" s="12"/>
      <c r="M46" s="12"/>
      <c r="N46" s="12"/>
    </row>
    <row r="47" spans="1:14" s="16" customFormat="1" x14ac:dyDescent="0.2">
      <c r="A47" s="160">
        <v>6393</v>
      </c>
      <c r="B47" s="70" t="s">
        <v>80</v>
      </c>
      <c r="C47" s="71" t="s">
        <v>23</v>
      </c>
      <c r="D47" s="85"/>
      <c r="E47" s="90"/>
      <c r="F47" s="153">
        <f>E47</f>
        <v>0</v>
      </c>
      <c r="G47" s="141" t="s">
        <v>81</v>
      </c>
      <c r="I47" s="12"/>
      <c r="J47" s="12"/>
      <c r="K47" s="12"/>
      <c r="L47" s="12"/>
      <c r="M47" s="12"/>
      <c r="N47" s="12"/>
    </row>
    <row r="48" spans="1:14" s="16" customFormat="1" x14ac:dyDescent="0.2">
      <c r="A48" s="160">
        <v>6390</v>
      </c>
      <c r="B48" s="70" t="s">
        <v>82</v>
      </c>
      <c r="C48" s="71" t="s">
        <v>17</v>
      </c>
      <c r="D48" s="84">
        <v>50</v>
      </c>
      <c r="E48" s="89"/>
      <c r="F48" s="153"/>
      <c r="G48" s="141" t="s">
        <v>83</v>
      </c>
      <c r="I48" s="12"/>
      <c r="J48" s="12"/>
      <c r="K48" s="12"/>
      <c r="L48" s="12"/>
      <c r="M48" s="12"/>
      <c r="N48" s="12"/>
    </row>
    <row r="49" spans="1:14" s="16" customFormat="1" x14ac:dyDescent="0.2">
      <c r="A49" s="152"/>
      <c r="B49" s="72" t="s">
        <v>156</v>
      </c>
      <c r="C49" s="71" t="s">
        <v>23</v>
      </c>
      <c r="D49" s="85"/>
      <c r="E49" s="90"/>
      <c r="F49" s="153">
        <f>E49</f>
        <v>0</v>
      </c>
      <c r="G49" s="141" t="s">
        <v>84</v>
      </c>
      <c r="I49" s="12"/>
      <c r="J49" s="12"/>
      <c r="K49" s="12"/>
      <c r="L49" s="12"/>
      <c r="M49" s="12"/>
      <c r="N49" s="12"/>
    </row>
    <row r="50" spans="1:14" s="16" customFormat="1" x14ac:dyDescent="0.2">
      <c r="A50" s="152"/>
      <c r="B50" s="72"/>
      <c r="C50" s="71"/>
      <c r="D50" s="85"/>
      <c r="E50" s="90"/>
      <c r="F50" s="153"/>
      <c r="G50" s="141"/>
      <c r="I50" s="12"/>
      <c r="J50" s="12"/>
      <c r="K50" s="12"/>
      <c r="L50" s="12"/>
      <c r="M50" s="12"/>
      <c r="N50" s="12"/>
    </row>
    <row r="51" spans="1:14" s="16" customFormat="1" x14ac:dyDescent="0.2">
      <c r="A51" s="152"/>
      <c r="B51" s="72"/>
      <c r="C51" s="71"/>
      <c r="D51" s="85"/>
      <c r="E51" s="90"/>
      <c r="F51" s="153"/>
      <c r="G51" s="141"/>
      <c r="I51" s="12"/>
      <c r="J51" s="12"/>
      <c r="K51" s="12"/>
      <c r="L51" s="12"/>
      <c r="M51" s="12"/>
      <c r="N51" s="12"/>
    </row>
    <row r="52" spans="1:14" s="102" customFormat="1" ht="18" x14ac:dyDescent="0.2">
      <c r="A52" s="164"/>
      <c r="B52" s="110" t="s">
        <v>85</v>
      </c>
      <c r="C52" s="100"/>
      <c r="D52" s="111">
        <f>SUM(D23:D49)</f>
        <v>13650</v>
      </c>
      <c r="E52" s="112">
        <f>SUM(E23:E49)</f>
        <v>11937</v>
      </c>
      <c r="F52" s="165">
        <f>SUM(F23:F49)</f>
        <v>15950</v>
      </c>
      <c r="G52" s="144"/>
      <c r="H52" s="101"/>
    </row>
    <row r="53" spans="1:14" s="14" customFormat="1" x14ac:dyDescent="0.2">
      <c r="A53" s="166"/>
      <c r="B53" s="74"/>
      <c r="C53" s="19"/>
      <c r="D53" s="87"/>
      <c r="E53" s="92"/>
      <c r="F53" s="167"/>
      <c r="G53" s="145"/>
      <c r="H53" s="13"/>
    </row>
    <row r="54" spans="1:14" s="118" customFormat="1" ht="18" x14ac:dyDescent="0.2">
      <c r="A54" s="168"/>
      <c r="B54" s="113" t="s">
        <v>86</v>
      </c>
      <c r="C54" s="114"/>
      <c r="D54" s="115"/>
      <c r="E54" s="116"/>
      <c r="F54" s="169">
        <f>F20-F52</f>
        <v>0</v>
      </c>
      <c r="G54" s="146"/>
      <c r="H54" s="117"/>
    </row>
    <row r="55" spans="1:14" x14ac:dyDescent="0.2">
      <c r="A55" s="170"/>
      <c r="B55" s="75"/>
      <c r="C55" s="76"/>
      <c r="D55" s="88"/>
      <c r="E55" s="93"/>
      <c r="F55" s="171"/>
      <c r="G55" s="139"/>
    </row>
    <row r="56" spans="1:14" s="120" customFormat="1" ht="18.75" thickBot="1" x14ac:dyDescent="0.3">
      <c r="A56" s="172"/>
      <c r="B56" s="173" t="s">
        <v>87</v>
      </c>
      <c r="C56" s="173"/>
      <c r="D56" s="174"/>
      <c r="E56" s="175"/>
      <c r="F56" s="176">
        <f>E52/F52</f>
        <v>0.74840125391849532</v>
      </c>
      <c r="G56" s="147" t="s">
        <v>88</v>
      </c>
      <c r="H56" s="119"/>
    </row>
  </sheetData>
  <mergeCells count="1">
    <mergeCell ref="A1:F1"/>
  </mergeCells>
  <printOptions horizontalCentered="1"/>
  <pageMargins left="0.7" right="0.7" top="0.75" bottom="0.75" header="0.3" footer="0.3"/>
  <pageSetup orientation="landscape" r:id="rId1"/>
  <headerFooter>
    <oddFooter>&amp;L&amp;F&amp;R&amp;P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Business Planning</vt:lpstr>
      <vt:lpstr>Budget</vt:lpstr>
      <vt:lpstr>Budget!Print_Titles</vt:lpstr>
      <vt:lpstr>'Business Planning'!Print_Titles</vt:lpstr>
      <vt:lpstr>Instructions!Print_Titles</vt:lpstr>
    </vt:vector>
  </TitlesOfParts>
  <Company>American Society for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dc:creator>
  <cp:lastModifiedBy>Gregg</cp:lastModifiedBy>
  <cp:lastPrinted>2015-11-06T16:27:32Z</cp:lastPrinted>
  <dcterms:created xsi:type="dcterms:W3CDTF">2009-10-14T14:28:51Z</dcterms:created>
  <dcterms:modified xsi:type="dcterms:W3CDTF">2015-11-08T02:22:38Z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sion">
    <vt:i4>20</vt:i4>
  </property>
  <property fmtid="{D5CDD505-2E9C-101B-9397-08002B2CF9AE}" pid="4" name="tabName">
    <vt:lpwstr>Trial Balance received from client</vt:lpwstr>
  </property>
  <property fmtid="{D5CDD505-2E9C-101B-9397-08002B2CF9AE}" pid="5" name="tabIndex">
    <vt:lpwstr>0990</vt:lpwstr>
  </property>
  <property fmtid="{D5CDD505-2E9C-101B-9397-08002B2CF9AE}" pid="6" name="workpaperIndex">
    <vt:lpwstr>0993</vt:lpwstr>
  </property>
</Properties>
</file>