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477E89EB-4F96-E84A-BD2D-38525A82FE66}" xr6:coauthVersionLast="36" xr6:coauthVersionMax="36" xr10:uidLastSave="{00000000-0000-0000-0000-000000000000}"/>
  <bookViews>
    <workbookView xWindow="1020" yWindow="0" windowWidth="32540" windowHeight="16440" xr2:uid="{126577EE-E776-4A63-9A39-F6C5CB918D1B}"/>
  </bookViews>
  <sheets>
    <sheet name="Sheet1" sheetId="1" r:id="rId1"/>
  </sheets>
  <definedNames>
    <definedName name="_xlnm.Print_Area" localSheetId="0">Sheet1!$B$3:$N$37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19" i="1" l="1"/>
  <c r="M29" i="1"/>
  <c r="M30" i="1"/>
  <c r="M31" i="1"/>
  <c r="M32" i="1"/>
  <c r="M33" i="1"/>
  <c r="M34" i="1"/>
  <c r="M35" i="1"/>
  <c r="M36" i="1"/>
  <c r="M37" i="1"/>
  <c r="M28" i="1"/>
  <c r="K37" i="1"/>
  <c r="K30" i="1"/>
  <c r="N5" i="1"/>
  <c r="N6" i="1"/>
  <c r="N7" i="1"/>
  <c r="N8" i="1"/>
  <c r="N9" i="1"/>
  <c r="N10" i="1"/>
  <c r="N11" i="1"/>
  <c r="N12" i="1"/>
  <c r="N4" i="1"/>
  <c r="M6" i="1"/>
  <c r="G37" i="1" l="1"/>
  <c r="G30" i="1"/>
  <c r="H37" i="1"/>
  <c r="J30" i="1"/>
  <c r="I30" i="1"/>
  <c r="H30" i="1"/>
  <c r="D37" i="1"/>
  <c r="D30" i="1"/>
  <c r="J37" i="1" l="1"/>
  <c r="E30" i="1"/>
  <c r="F37" i="1" l="1"/>
  <c r="F30" i="1"/>
  <c r="I37" i="1" l="1"/>
  <c r="L6" i="1" l="1"/>
  <c r="K6" i="1"/>
  <c r="F24" i="1"/>
  <c r="F13" i="1" l="1"/>
  <c r="D13" i="1"/>
  <c r="H12" i="1"/>
  <c r="H11" i="1"/>
  <c r="H10" i="1"/>
  <c r="H9" i="1"/>
  <c r="H8" i="1"/>
  <c r="H7" i="1"/>
  <c r="D6" i="1"/>
  <c r="H13" i="1" l="1"/>
</calcChain>
</file>

<file path=xl/sharedStrings.xml><?xml version="1.0" encoding="utf-8"?>
<sst xmlns="http://schemas.openxmlformats.org/spreadsheetml/2006/main" count="30" uniqueCount="19">
  <si>
    <t>Members</t>
  </si>
  <si>
    <t>UNPaid</t>
  </si>
  <si>
    <t>Paid</t>
  </si>
  <si>
    <t>Associate</t>
  </si>
  <si>
    <t xml:space="preserve">Full </t>
  </si>
  <si>
    <t>Organization</t>
  </si>
  <si>
    <t>Organmember</t>
  </si>
  <si>
    <t>Senior</t>
  </si>
  <si>
    <t>Student</t>
  </si>
  <si>
    <t xml:space="preserve">Section 0511 Northern Virginia </t>
  </si>
  <si>
    <t>Paid Memebrs</t>
  </si>
  <si>
    <t>Payment Per Member</t>
  </si>
  <si>
    <t xml:space="preserve">Total Revenue </t>
  </si>
  <si>
    <t xml:space="preserve">If the payment per member remains $10.50 per paid </t>
  </si>
  <si>
    <t xml:space="preserve">member then the max revenue would be </t>
  </si>
  <si>
    <t>DELTA</t>
  </si>
  <si>
    <t>16% UNPaid</t>
  </si>
  <si>
    <t>Total membership loss from March 2020</t>
  </si>
  <si>
    <t>Projected Membership for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</si>
</sst>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0" borderId="7" xfId="0" applyFont="1" applyBorder="1"/>
    <xf numFmtId="0" fontId="3" fillId="2" borderId="4" xfId="0" applyFont="1" applyFill="1" applyBorder="1"/>
    <xf numFmtId="0" fontId="2" fillId="2" borderId="8" xfId="0" applyFont="1" applyFill="1" applyBorder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12" xfId="0" applyNumberFormat="1" applyFont="1" applyBorder="1"/>
    <xf numFmtId="44" fontId="2" fillId="0" borderId="0" xfId="0" applyNumberFormat="1" applyFont="1"/>
    <xf numFmtId="7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2" borderId="2" xfId="0" applyFont="1" applyFill="1" applyBorder="1"/>
    <xf numFmtId="0" fontId="0" fillId="0" borderId="6" xfId="0" applyBorder="1"/>
    <xf numFmtId="0" fontId="0" fillId="0" borderId="0" xfId="0" applyBorder="1"/>
    <xf numFmtId="0" fontId="1" fillId="0" borderId="0" xfId="0" applyFont="1" applyBorder="1"/>
    <xf numFmtId="0" fontId="4" fillId="2" borderId="6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0" fillId="2" borderId="6" xfId="0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2" borderId="4" xfId="0" applyFill="1" applyBorder="1"/>
    <xf numFmtId="0" fontId="0" fillId="0" borderId="4" xfId="0" applyBorder="1"/>
    <xf numFmtId="0" fontId="1" fillId="0" borderId="13" xfId="0" applyFont="1" applyBorder="1"/>
    <xf numFmtId="0" fontId="1" fillId="2" borderId="13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12" xfId="0" applyBorder="1"/>
    <xf numFmtId="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523F-3D56-41E3-909B-EC4241452D9B}">
  <sheetPr>
    <pageSetUpPr fitToPage="1"/>
  </sheetPr>
  <dimension ref="B3:N40"/>
  <sheetViews>
    <sheetView tabSelected="1" workbookViewId="0">
      <selection activeCell="F13" sqref="F13"/>
    </sheetView>
  </sheetViews>
  <sheetFormatPr baseColWidth="10" defaultColWidth="8.83203125" defaultRowHeight="15" x14ac:dyDescent="0.2"/>
  <cols>
    <col min="2" max="2" width="11.5" customWidth="1"/>
    <col min="3" max="3" width="14.5" customWidth="1"/>
    <col min="4" max="4" width="9.1640625" bestFit="1" customWidth="1"/>
    <col min="5" max="5" width="10.6640625" customWidth="1"/>
    <col min="6" max="6" width="10.83203125" bestFit="1" customWidth="1"/>
    <col min="7" max="7" width="10.33203125" customWidth="1"/>
    <col min="9" max="9" width="9.1640625" bestFit="1" customWidth="1"/>
    <col min="10" max="10" width="9.83203125" customWidth="1"/>
    <col min="11" max="13" width="9.6640625" customWidth="1"/>
  </cols>
  <sheetData>
    <row r="3" spans="2:14" ht="20" thickBot="1" x14ac:dyDescent="0.3">
      <c r="B3" s="5" t="s">
        <v>9</v>
      </c>
      <c r="K3" s="28">
        <v>44055</v>
      </c>
      <c r="L3" s="28">
        <v>44076</v>
      </c>
      <c r="M3" s="28">
        <v>44109</v>
      </c>
    </row>
    <row r="4" spans="2:14" ht="16" x14ac:dyDescent="0.2">
      <c r="B4" s="6">
        <v>44109</v>
      </c>
      <c r="C4" s="7" t="s">
        <v>0</v>
      </c>
      <c r="D4" s="8">
        <v>628</v>
      </c>
      <c r="E4" s="9"/>
      <c r="F4" s="9"/>
      <c r="G4" s="9"/>
      <c r="H4" s="9"/>
      <c r="I4" s="10"/>
      <c r="K4" s="8">
        <v>651</v>
      </c>
      <c r="L4" s="8">
        <v>639</v>
      </c>
      <c r="M4" s="8">
        <v>628</v>
      </c>
      <c r="N4">
        <f>K4-M4</f>
        <v>23</v>
      </c>
    </row>
    <row r="5" spans="2:14" ht="17" thickBot="1" x14ac:dyDescent="0.25">
      <c r="C5" s="11" t="s">
        <v>1</v>
      </c>
      <c r="D5" s="12">
        <v>102</v>
      </c>
      <c r="E5" s="13"/>
      <c r="F5" s="13"/>
      <c r="G5" s="11" t="s">
        <v>16</v>
      </c>
      <c r="H5" s="14"/>
      <c r="I5" s="15"/>
      <c r="K5" s="12">
        <v>102</v>
      </c>
      <c r="L5" s="12">
        <v>97</v>
      </c>
      <c r="M5" s="12">
        <v>102</v>
      </c>
      <c r="N5">
        <f t="shared" ref="N5:N12" si="0">K5-M5</f>
        <v>0</v>
      </c>
    </row>
    <row r="6" spans="2:14" ht="17" thickTop="1" x14ac:dyDescent="0.2">
      <c r="C6" s="16"/>
      <c r="D6" s="17">
        <f>D4-D5</f>
        <v>526</v>
      </c>
      <c r="E6" s="13"/>
      <c r="F6" s="18" t="s">
        <v>1</v>
      </c>
      <c r="G6" s="19"/>
      <c r="H6" s="18" t="s">
        <v>2</v>
      </c>
      <c r="I6" s="15"/>
      <c r="K6" s="17">
        <f>K4-K5</f>
        <v>549</v>
      </c>
      <c r="L6" s="17">
        <f>L4-L5</f>
        <v>542</v>
      </c>
      <c r="M6" s="17">
        <f>M4-M5</f>
        <v>526</v>
      </c>
      <c r="N6">
        <f t="shared" si="0"/>
        <v>23</v>
      </c>
    </row>
    <row r="7" spans="2:14" ht="16" x14ac:dyDescent="0.2">
      <c r="C7" s="20" t="s">
        <v>3</v>
      </c>
      <c r="D7" s="13">
        <v>8</v>
      </c>
      <c r="E7" s="13"/>
      <c r="F7" s="13">
        <v>8</v>
      </c>
      <c r="G7" s="13"/>
      <c r="H7" s="13">
        <f t="shared" ref="H7:H12" si="1">D7-F7</f>
        <v>0</v>
      </c>
      <c r="I7" s="15"/>
      <c r="K7" s="13">
        <v>14</v>
      </c>
      <c r="L7" s="13">
        <v>10</v>
      </c>
      <c r="M7" s="13">
        <v>8</v>
      </c>
      <c r="N7">
        <f t="shared" si="0"/>
        <v>6</v>
      </c>
    </row>
    <row r="8" spans="2:14" ht="16" x14ac:dyDescent="0.2">
      <c r="C8" s="20" t="s">
        <v>4</v>
      </c>
      <c r="D8" s="13">
        <v>453</v>
      </c>
      <c r="E8" s="13"/>
      <c r="F8" s="13">
        <v>80</v>
      </c>
      <c r="G8" s="13"/>
      <c r="H8" s="13">
        <f t="shared" si="1"/>
        <v>373</v>
      </c>
      <c r="I8" s="15"/>
      <c r="K8" s="13">
        <v>468</v>
      </c>
      <c r="L8" s="13">
        <v>462</v>
      </c>
      <c r="M8" s="13">
        <v>453</v>
      </c>
      <c r="N8">
        <f t="shared" si="0"/>
        <v>15</v>
      </c>
    </row>
    <row r="9" spans="2:14" ht="16" x14ac:dyDescent="0.2">
      <c r="C9" s="20" t="s">
        <v>5</v>
      </c>
      <c r="D9" s="13">
        <v>5</v>
      </c>
      <c r="E9" s="13"/>
      <c r="F9" s="13">
        <v>0</v>
      </c>
      <c r="G9" s="13"/>
      <c r="H9" s="13">
        <f t="shared" si="1"/>
        <v>5</v>
      </c>
      <c r="I9" s="15"/>
      <c r="K9" s="13">
        <v>5</v>
      </c>
      <c r="L9" s="13">
        <v>5</v>
      </c>
      <c r="M9" s="13">
        <v>5</v>
      </c>
      <c r="N9">
        <f t="shared" si="0"/>
        <v>0</v>
      </c>
    </row>
    <row r="10" spans="2:14" ht="16" x14ac:dyDescent="0.2">
      <c r="C10" s="20" t="s">
        <v>6</v>
      </c>
      <c r="D10" s="13">
        <v>6</v>
      </c>
      <c r="E10" s="13"/>
      <c r="F10" s="13">
        <v>2</v>
      </c>
      <c r="G10" s="13"/>
      <c r="H10" s="13">
        <f t="shared" si="1"/>
        <v>4</v>
      </c>
      <c r="I10" s="15"/>
      <c r="K10" s="13">
        <v>6</v>
      </c>
      <c r="L10" s="13">
        <v>6</v>
      </c>
      <c r="M10" s="13">
        <v>6</v>
      </c>
      <c r="N10">
        <f t="shared" si="0"/>
        <v>0</v>
      </c>
    </row>
    <row r="11" spans="2:14" ht="16" x14ac:dyDescent="0.2">
      <c r="C11" s="20" t="s">
        <v>7</v>
      </c>
      <c r="D11" s="13">
        <v>138</v>
      </c>
      <c r="E11" s="13"/>
      <c r="F11" s="13">
        <v>11</v>
      </c>
      <c r="G11" s="13"/>
      <c r="H11" s="13">
        <f t="shared" si="1"/>
        <v>127</v>
      </c>
      <c r="I11" s="15"/>
      <c r="K11" s="13">
        <v>138</v>
      </c>
      <c r="L11" s="13">
        <v>138</v>
      </c>
      <c r="M11" s="13">
        <v>138</v>
      </c>
      <c r="N11">
        <f t="shared" si="0"/>
        <v>0</v>
      </c>
    </row>
    <row r="12" spans="2:14" ht="17" thickBot="1" x14ac:dyDescent="0.25">
      <c r="C12" s="20" t="s">
        <v>8</v>
      </c>
      <c r="D12" s="21">
        <v>18</v>
      </c>
      <c r="E12" s="21"/>
      <c r="F12" s="21">
        <v>1</v>
      </c>
      <c r="G12" s="21"/>
      <c r="H12" s="21">
        <f t="shared" si="1"/>
        <v>17</v>
      </c>
      <c r="I12" s="15"/>
      <c r="K12" s="21">
        <v>20</v>
      </c>
      <c r="L12" s="21">
        <v>18</v>
      </c>
      <c r="M12" s="21">
        <v>18</v>
      </c>
      <c r="N12">
        <f t="shared" si="0"/>
        <v>2</v>
      </c>
    </row>
    <row r="13" spans="2:14" ht="21" thickTop="1" thickBot="1" x14ac:dyDescent="0.3">
      <c r="C13" s="1"/>
      <c r="D13" s="2">
        <f>SUM(D7:D12)</f>
        <v>628</v>
      </c>
      <c r="E13" s="3" t="s">
        <v>0</v>
      </c>
      <c r="F13" s="2">
        <f>SUM(F7:F12)</f>
        <v>102</v>
      </c>
      <c r="G13" s="3"/>
      <c r="H13" s="2">
        <f>SUM(H7:H12)</f>
        <v>526</v>
      </c>
      <c r="I13" s="4" t="s">
        <v>0</v>
      </c>
    </row>
    <row r="16" spans="2:14" ht="16" x14ac:dyDescent="0.2">
      <c r="C16" s="22" t="s">
        <v>13</v>
      </c>
    </row>
    <row r="17" spans="3:13" ht="16" x14ac:dyDescent="0.2">
      <c r="C17" s="22" t="s">
        <v>14</v>
      </c>
    </row>
    <row r="18" spans="3:13" ht="16" x14ac:dyDescent="0.2">
      <c r="C18" s="22"/>
    </row>
    <row r="19" spans="3:13" x14ac:dyDescent="0.2">
      <c r="C19" s="46" t="s">
        <v>18</v>
      </c>
      <c r="F19" s="45">
        <v>612</v>
      </c>
      <c r="H19" s="46" t="s">
        <v>17</v>
      </c>
      <c r="L19" s="45">
        <f>D28-F19</f>
        <v>79</v>
      </c>
    </row>
    <row r="21" spans="3:13" ht="16" x14ac:dyDescent="0.2">
      <c r="C21" s="23" t="s">
        <v>10</v>
      </c>
      <c r="D21" s="23"/>
      <c r="E21" s="23"/>
      <c r="F21" s="24">
        <v>526</v>
      </c>
      <c r="L21" s="47">
        <v>519</v>
      </c>
    </row>
    <row r="22" spans="3:13" ht="16" x14ac:dyDescent="0.2">
      <c r="C22" s="23" t="s">
        <v>11</v>
      </c>
      <c r="D22" s="23"/>
      <c r="E22" s="23"/>
      <c r="F22" s="27">
        <v>10.5</v>
      </c>
      <c r="L22" s="48">
        <v>10.5</v>
      </c>
    </row>
    <row r="23" spans="3:13" ht="17" thickBot="1" x14ac:dyDescent="0.25">
      <c r="C23" s="23"/>
      <c r="D23" s="23"/>
      <c r="E23" s="23"/>
      <c r="F23" s="25"/>
      <c r="L23" s="49"/>
    </row>
    <row r="24" spans="3:13" ht="17" thickTop="1" x14ac:dyDescent="0.2">
      <c r="C24" s="23" t="s">
        <v>12</v>
      </c>
      <c r="D24" s="23"/>
      <c r="E24" s="23"/>
      <c r="F24" s="26">
        <f>F21*F22</f>
        <v>5523</v>
      </c>
      <c r="L24" s="50">
        <f>L21*L22</f>
        <v>5449.5</v>
      </c>
    </row>
    <row r="25" spans="3:13" ht="16" x14ac:dyDescent="0.2">
      <c r="C25" s="23"/>
      <c r="D25" s="23"/>
      <c r="E25" s="23"/>
      <c r="F25" s="23"/>
    </row>
    <row r="27" spans="3:13" ht="16" thickBot="1" x14ac:dyDescent="0.25">
      <c r="D27" s="28">
        <v>43901</v>
      </c>
      <c r="E27" s="28">
        <v>43929</v>
      </c>
      <c r="F27" s="28">
        <v>43964</v>
      </c>
      <c r="G27" s="28">
        <v>43990</v>
      </c>
      <c r="H27" s="28">
        <v>44020</v>
      </c>
      <c r="I27" s="28">
        <v>44055</v>
      </c>
      <c r="J27" s="28">
        <v>44076</v>
      </c>
      <c r="K27" s="28">
        <v>44109</v>
      </c>
      <c r="M27" s="28" t="s">
        <v>15</v>
      </c>
    </row>
    <row r="28" spans="3:13" ht="17" thickBot="1" x14ac:dyDescent="0.25">
      <c r="C28" s="39" t="s">
        <v>0</v>
      </c>
      <c r="D28" s="29">
        <v>691</v>
      </c>
      <c r="E28" s="29">
        <v>687</v>
      </c>
      <c r="F28" s="29">
        <v>677</v>
      </c>
      <c r="G28" s="29">
        <v>664</v>
      </c>
      <c r="H28" s="29">
        <v>664</v>
      </c>
      <c r="I28" s="8">
        <v>651</v>
      </c>
      <c r="J28" s="8">
        <v>639</v>
      </c>
      <c r="K28" s="8">
        <v>628</v>
      </c>
      <c r="M28" s="36">
        <f>D28-K28</f>
        <v>63</v>
      </c>
    </row>
    <row r="29" spans="3:13" ht="17" thickBot="1" x14ac:dyDescent="0.25">
      <c r="C29" s="40" t="s">
        <v>1</v>
      </c>
      <c r="D29" s="33">
        <v>120</v>
      </c>
      <c r="E29" s="33">
        <v>131</v>
      </c>
      <c r="F29" s="33">
        <v>102</v>
      </c>
      <c r="G29" s="33">
        <v>95</v>
      </c>
      <c r="H29" s="33">
        <v>95</v>
      </c>
      <c r="I29" s="34">
        <v>102</v>
      </c>
      <c r="J29" s="34">
        <v>97</v>
      </c>
      <c r="K29" s="37">
        <v>102</v>
      </c>
      <c r="M29" s="36">
        <f t="shared" ref="M29:M37" si="2">D29-K29</f>
        <v>18</v>
      </c>
    </row>
    <row r="30" spans="3:13" ht="20" thickBot="1" x14ac:dyDescent="0.3">
      <c r="C30" s="41"/>
      <c r="D30" s="35">
        <f t="shared" ref="D30:J30" si="3">D28-D29</f>
        <v>571</v>
      </c>
      <c r="E30" s="35">
        <f t="shared" si="3"/>
        <v>556</v>
      </c>
      <c r="F30" s="35">
        <f t="shared" si="3"/>
        <v>575</v>
      </c>
      <c r="G30" s="35">
        <f t="shared" si="3"/>
        <v>569</v>
      </c>
      <c r="H30" s="35">
        <f t="shared" si="3"/>
        <v>569</v>
      </c>
      <c r="I30" s="35">
        <f t="shared" si="3"/>
        <v>549</v>
      </c>
      <c r="J30" s="35">
        <f t="shared" si="3"/>
        <v>542</v>
      </c>
      <c r="K30" s="35">
        <f>K28-K29</f>
        <v>526</v>
      </c>
      <c r="M30" s="36">
        <f t="shared" si="2"/>
        <v>45</v>
      </c>
    </row>
    <row r="31" spans="3:13" ht="17" thickBot="1" x14ac:dyDescent="0.25">
      <c r="C31" s="42" t="s">
        <v>3</v>
      </c>
      <c r="D31" s="38">
        <v>40</v>
      </c>
      <c r="E31" s="30">
        <v>36</v>
      </c>
      <c r="F31" s="30">
        <v>24</v>
      </c>
      <c r="G31" s="30">
        <v>20</v>
      </c>
      <c r="H31" s="30">
        <v>20</v>
      </c>
      <c r="I31" s="13">
        <v>14</v>
      </c>
      <c r="J31" s="13">
        <v>10</v>
      </c>
      <c r="K31" s="14">
        <v>8</v>
      </c>
      <c r="M31" s="36">
        <f t="shared" si="2"/>
        <v>32</v>
      </c>
    </row>
    <row r="32" spans="3:13" ht="17" thickBot="1" x14ac:dyDescent="0.25">
      <c r="C32" s="42" t="s">
        <v>4</v>
      </c>
      <c r="D32" s="38">
        <v>471</v>
      </c>
      <c r="E32" s="30">
        <v>473</v>
      </c>
      <c r="F32" s="30">
        <v>475</v>
      </c>
      <c r="G32" s="30">
        <v>471</v>
      </c>
      <c r="H32" s="30">
        <v>471</v>
      </c>
      <c r="I32" s="13">
        <v>468</v>
      </c>
      <c r="J32" s="13">
        <v>462</v>
      </c>
      <c r="K32" s="14">
        <v>453</v>
      </c>
      <c r="M32" s="36">
        <f t="shared" si="2"/>
        <v>18</v>
      </c>
    </row>
    <row r="33" spans="3:13" ht="17" thickBot="1" x14ac:dyDescent="0.25">
      <c r="C33" s="42" t="s">
        <v>5</v>
      </c>
      <c r="D33" s="38">
        <v>6</v>
      </c>
      <c r="E33" s="30">
        <v>6</v>
      </c>
      <c r="F33" s="30">
        <v>5</v>
      </c>
      <c r="G33" s="30">
        <v>5</v>
      </c>
      <c r="H33" s="30">
        <v>5</v>
      </c>
      <c r="I33" s="13">
        <v>5</v>
      </c>
      <c r="J33" s="13">
        <v>5</v>
      </c>
      <c r="K33" s="14">
        <v>5</v>
      </c>
      <c r="M33" s="36">
        <f t="shared" si="2"/>
        <v>1</v>
      </c>
    </row>
    <row r="34" spans="3:13" ht="17" thickBot="1" x14ac:dyDescent="0.25">
      <c r="C34" s="42" t="s">
        <v>6</v>
      </c>
      <c r="D34" s="38">
        <v>6</v>
      </c>
      <c r="E34" s="30">
        <v>6</v>
      </c>
      <c r="F34" s="30">
        <v>6</v>
      </c>
      <c r="G34" s="30">
        <v>6</v>
      </c>
      <c r="H34" s="30">
        <v>6</v>
      </c>
      <c r="I34" s="13">
        <v>6</v>
      </c>
      <c r="J34" s="13">
        <v>6</v>
      </c>
      <c r="K34" s="14">
        <v>6</v>
      </c>
      <c r="M34" s="36">
        <f t="shared" si="2"/>
        <v>0</v>
      </c>
    </row>
    <row r="35" spans="3:13" ht="17" thickBot="1" x14ac:dyDescent="0.25">
      <c r="C35" s="42" t="s">
        <v>7</v>
      </c>
      <c r="D35" s="38">
        <v>144</v>
      </c>
      <c r="E35" s="30">
        <v>143</v>
      </c>
      <c r="F35" s="30">
        <v>142</v>
      </c>
      <c r="G35" s="30">
        <v>139</v>
      </c>
      <c r="H35" s="30">
        <v>139</v>
      </c>
      <c r="I35" s="13">
        <v>138</v>
      </c>
      <c r="J35" s="13">
        <v>138</v>
      </c>
      <c r="K35" s="14">
        <v>138</v>
      </c>
      <c r="M35" s="36">
        <f t="shared" si="2"/>
        <v>6</v>
      </c>
    </row>
    <row r="36" spans="3:13" ht="17" thickBot="1" x14ac:dyDescent="0.25">
      <c r="C36" s="42" t="s">
        <v>8</v>
      </c>
      <c r="D36" s="38">
        <v>24</v>
      </c>
      <c r="E36" s="30">
        <v>23</v>
      </c>
      <c r="F36" s="30">
        <v>25</v>
      </c>
      <c r="G36" s="30">
        <v>23</v>
      </c>
      <c r="H36" s="30">
        <v>23</v>
      </c>
      <c r="I36" s="13">
        <v>20</v>
      </c>
      <c r="J36" s="13">
        <v>18</v>
      </c>
      <c r="K36" s="14">
        <v>18</v>
      </c>
      <c r="M36" s="36">
        <f t="shared" si="2"/>
        <v>6</v>
      </c>
    </row>
    <row r="37" spans="3:13" ht="20" thickBot="1" x14ac:dyDescent="0.3">
      <c r="C37" s="1"/>
      <c r="D37" s="44">
        <f>SUM(D31:D36)</f>
        <v>691</v>
      </c>
      <c r="E37" s="43">
        <v>687</v>
      </c>
      <c r="F37" s="43">
        <f t="shared" ref="F37:K37" si="4">SUM(F31:F36)</f>
        <v>677</v>
      </c>
      <c r="G37" s="43">
        <f t="shared" si="4"/>
        <v>664</v>
      </c>
      <c r="H37" s="43">
        <f t="shared" si="4"/>
        <v>664</v>
      </c>
      <c r="I37" s="43">
        <f t="shared" si="4"/>
        <v>651</v>
      </c>
      <c r="J37" s="43">
        <f t="shared" si="4"/>
        <v>639</v>
      </c>
      <c r="K37" s="44">
        <f t="shared" si="4"/>
        <v>628</v>
      </c>
      <c r="M37" s="36">
        <f t="shared" si="2"/>
        <v>63</v>
      </c>
    </row>
    <row r="38" spans="3:13" x14ac:dyDescent="0.2">
      <c r="C38" s="31"/>
      <c r="D38" s="31"/>
      <c r="E38" s="31"/>
      <c r="F38" s="31"/>
    </row>
    <row r="39" spans="3:13" ht="19" x14ac:dyDescent="0.25">
      <c r="C39" s="31"/>
      <c r="D39" s="31"/>
      <c r="E39" s="32"/>
      <c r="F39" s="31"/>
    </row>
    <row r="40" spans="3:13" x14ac:dyDescent="0.2">
      <c r="C40" s="31"/>
      <c r="D40" s="31"/>
      <c r="E40" s="31"/>
      <c r="F40" s="31"/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Barbara McCullough</Manager>
  <Company>ASQ 0511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Membership202010</dc:title>
  <dc:subject>ASQ 0511 October 2020 Membership Report</dc:subject>
  <dc:creator>William Eastham</dc:creator>
  <cp:keywords/>
  <dc:description/>
  <cp:lastModifiedBy>jmp</cp:lastModifiedBy>
  <cp:lastPrinted>2020-11-09T22:30:20Z</cp:lastPrinted>
  <dcterms:created xsi:type="dcterms:W3CDTF">2020-07-08T18:32:01Z</dcterms:created>
  <dcterms:modified xsi:type="dcterms:W3CDTF">2020-11-09T22:38:30Z</dcterms:modified>
  <cp:category>Membership Report</cp:category>
</cp:coreProperties>
</file>