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37CDCB35-6514-5348-9E0D-98882C9270BC}" xr6:coauthVersionLast="36" xr6:coauthVersionMax="36" xr10:uidLastSave="{00000000-0000-0000-0000-000000000000}"/>
  <bookViews>
    <workbookView xWindow="320" yWindow="700" windowWidth="18340" windowHeight="9980" xr2:uid="{71017BF2-1995-4454-B9DC-D71D11421F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3" i="1"/>
  <c r="K15" i="1" s="1"/>
  <c r="K14" i="1" s="1"/>
  <c r="M5" i="1"/>
  <c r="E18" i="1"/>
  <c r="E20" i="1" s="1"/>
  <c r="L5" i="1"/>
  <c r="E16" i="1"/>
  <c r="J5" i="1"/>
  <c r="K5" i="1"/>
  <c r="E12" i="1"/>
  <c r="C12" i="1"/>
  <c r="G11" i="1"/>
  <c r="G10" i="1"/>
  <c r="G9" i="1"/>
  <c r="G8" i="1"/>
  <c r="G7" i="1"/>
  <c r="C5" i="1"/>
  <c r="G12" i="1" l="1"/>
</calcChain>
</file>

<file path=xl/sharedStrings.xml><?xml version="1.0" encoding="utf-8"?>
<sst xmlns="http://schemas.openxmlformats.org/spreadsheetml/2006/main" count="38" uniqueCount="26">
  <si>
    <t>1 to 4</t>
  </si>
  <si>
    <t xml:space="preserve">Section 0511 Northern Virginia </t>
  </si>
  <si>
    <t>Delta</t>
  </si>
  <si>
    <t>Members</t>
  </si>
  <si>
    <t>UNPaid</t>
  </si>
  <si>
    <t>Paid</t>
  </si>
  <si>
    <t>Associate</t>
  </si>
  <si>
    <t xml:space="preserve">Full </t>
  </si>
  <si>
    <t>Organization</t>
  </si>
  <si>
    <t>Organmember</t>
  </si>
  <si>
    <t>Senior</t>
  </si>
  <si>
    <t>Student</t>
  </si>
  <si>
    <t xml:space="preserve">If the payment per member remains $10.50 per paid </t>
  </si>
  <si>
    <t xml:space="preserve">            Decline in Membership</t>
  </si>
  <si>
    <t>Total membership loss from March 2020</t>
  </si>
  <si>
    <t>Membership for December</t>
  </si>
  <si>
    <t>Paid Memebrs December</t>
  </si>
  <si>
    <t>Payment Per Member</t>
  </si>
  <si>
    <t xml:space="preserve">Total Revenue </t>
  </si>
  <si>
    <t>Total Paid</t>
  </si>
  <si>
    <t>March 2020 Members</t>
  </si>
  <si>
    <t xml:space="preserve">member then the max revenue would be: </t>
  </si>
  <si>
    <t>17% UNPaid</t>
  </si>
  <si>
    <t xml:space="preserve">While the numbers show a drop of one member(s) from February to March, the actuall loss is 16 members dropped from February  </t>
  </si>
  <si>
    <t>member numbers, for Feburary we gained 15 new members.  West Virginia, Flordia, Maryland and Virginia.</t>
  </si>
  <si>
    <t>from March 2020, 13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</si>
</sst>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0" fillId="0" borderId="15" xfId="0" applyNumberFormat="1" applyBorder="1"/>
    <xf numFmtId="14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14" fontId="0" fillId="2" borderId="15" xfId="0" applyNumberFormat="1" applyFill="1" applyBorder="1"/>
    <xf numFmtId="0" fontId="0" fillId="2" borderId="16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21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22" xfId="0" applyNumberFormat="1" applyFont="1" applyBorder="1"/>
    <xf numFmtId="4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5B9A-00D0-44FB-AA92-F10C1F6C9C80}">
  <dimension ref="A1:N24"/>
  <sheetViews>
    <sheetView tabSelected="1" workbookViewId="0">
      <selection activeCell="F19" sqref="F19"/>
    </sheetView>
  </sheetViews>
  <sheetFormatPr baseColWidth="10" defaultColWidth="8.83203125" defaultRowHeight="15" x14ac:dyDescent="0.2"/>
  <cols>
    <col min="1" max="1" width="10.33203125" customWidth="1"/>
    <col min="2" max="2" width="15.5" customWidth="1"/>
    <col min="5" max="5" width="12" bestFit="1" customWidth="1"/>
    <col min="9" max="9" width="12.5" bestFit="1" customWidth="1"/>
    <col min="10" max="10" width="9.1640625" bestFit="1" customWidth="1"/>
    <col min="11" max="11" width="9.6640625" customWidth="1"/>
    <col min="12" max="13" width="9.1640625" bestFit="1" customWidth="1"/>
  </cols>
  <sheetData>
    <row r="1" spans="1:14" ht="16" thickBot="1" x14ac:dyDescent="0.25">
      <c r="J1">
        <v>1</v>
      </c>
      <c r="K1">
        <v>2</v>
      </c>
      <c r="L1">
        <v>3</v>
      </c>
      <c r="M1">
        <v>4</v>
      </c>
      <c r="N1" s="34" t="s">
        <v>0</v>
      </c>
    </row>
    <row r="2" spans="1:14" ht="16" thickBot="1" x14ac:dyDescent="0.25">
      <c r="A2" s="18" t="s">
        <v>1</v>
      </c>
      <c r="B2" s="19"/>
      <c r="C2" s="19"/>
      <c r="D2" s="19"/>
      <c r="E2" s="19"/>
      <c r="F2" s="19"/>
      <c r="G2" s="19"/>
      <c r="H2" s="20"/>
      <c r="I2" s="9"/>
      <c r="J2" s="15">
        <v>43901</v>
      </c>
      <c r="K2" s="16">
        <v>44209</v>
      </c>
      <c r="L2" s="16">
        <v>44229</v>
      </c>
      <c r="M2" s="16">
        <v>44259</v>
      </c>
      <c r="N2" s="30" t="s">
        <v>2</v>
      </c>
    </row>
    <row r="3" spans="1:14" ht="16" thickBot="1" x14ac:dyDescent="0.25">
      <c r="A3" s="22">
        <v>44259</v>
      </c>
      <c r="B3" s="23" t="s">
        <v>3</v>
      </c>
      <c r="C3" s="23">
        <v>589</v>
      </c>
      <c r="D3" s="21"/>
      <c r="E3" s="21"/>
      <c r="F3" s="21"/>
      <c r="G3" s="21"/>
      <c r="H3" s="17"/>
      <c r="I3" s="23" t="s">
        <v>3</v>
      </c>
      <c r="J3" s="13">
        <v>691</v>
      </c>
      <c r="K3" s="7">
        <v>600</v>
      </c>
      <c r="L3" s="7">
        <v>590</v>
      </c>
      <c r="M3" s="7">
        <v>589</v>
      </c>
      <c r="N3" s="31">
        <f>J3-M3</f>
        <v>102</v>
      </c>
    </row>
    <row r="4" spans="1:14" ht="16" thickBot="1" x14ac:dyDescent="0.25">
      <c r="A4" s="24"/>
      <c r="B4" s="25" t="s">
        <v>4</v>
      </c>
      <c r="C4" s="26">
        <v>103</v>
      </c>
      <c r="D4" s="7"/>
      <c r="E4" s="7"/>
      <c r="F4" s="7" t="s">
        <v>22</v>
      </c>
      <c r="G4" s="7"/>
      <c r="H4" s="14"/>
      <c r="I4" s="25" t="s">
        <v>4</v>
      </c>
      <c r="J4" s="12">
        <v>120</v>
      </c>
      <c r="K4" s="8">
        <v>94</v>
      </c>
      <c r="L4" s="8">
        <v>101</v>
      </c>
      <c r="M4" s="8">
        <v>103</v>
      </c>
      <c r="N4" s="40">
        <f t="shared" ref="N4:N11" si="0">J4-M4</f>
        <v>17</v>
      </c>
    </row>
    <row r="5" spans="1:14" ht="17" thickTop="1" thickBot="1" x14ac:dyDescent="0.25">
      <c r="A5" s="27"/>
      <c r="B5" s="28" t="s">
        <v>19</v>
      </c>
      <c r="C5" s="25">
        <f>C3-C4</f>
        <v>486</v>
      </c>
      <c r="D5" s="1"/>
      <c r="E5" s="29" t="s">
        <v>4</v>
      </c>
      <c r="F5" s="29"/>
      <c r="G5" s="29" t="s">
        <v>5</v>
      </c>
      <c r="H5" s="3"/>
      <c r="I5" s="28" t="s">
        <v>19</v>
      </c>
      <c r="J5" s="13">
        <f>J3-J4</f>
        <v>571</v>
      </c>
      <c r="K5" s="7">
        <f>K3-K4</f>
        <v>506</v>
      </c>
      <c r="L5" s="7">
        <f>L3-L4</f>
        <v>489</v>
      </c>
      <c r="M5" s="7">
        <f>M3-M4</f>
        <v>486</v>
      </c>
      <c r="N5" s="31">
        <f t="shared" si="0"/>
        <v>85</v>
      </c>
    </row>
    <row r="6" spans="1:14" x14ac:dyDescent="0.2">
      <c r="A6" s="2"/>
      <c r="B6" s="1" t="s">
        <v>6</v>
      </c>
      <c r="C6" s="1"/>
      <c r="D6" s="1"/>
      <c r="E6" s="7"/>
      <c r="F6" s="7"/>
      <c r="G6" s="7"/>
      <c r="H6" s="3"/>
      <c r="I6" s="1" t="s">
        <v>6</v>
      </c>
      <c r="J6" s="2">
        <v>40</v>
      </c>
      <c r="K6" s="1">
        <v>0</v>
      </c>
      <c r="L6" s="1">
        <v>0</v>
      </c>
      <c r="M6" s="1">
        <v>0</v>
      </c>
      <c r="N6" s="31">
        <f t="shared" si="0"/>
        <v>40</v>
      </c>
    </row>
    <row r="7" spans="1:14" x14ac:dyDescent="0.2">
      <c r="A7" s="2"/>
      <c r="B7" s="1" t="s">
        <v>7</v>
      </c>
      <c r="C7" s="1">
        <v>435</v>
      </c>
      <c r="D7" s="1"/>
      <c r="E7" s="1">
        <v>97</v>
      </c>
      <c r="F7" s="1"/>
      <c r="G7" s="1">
        <f t="shared" ref="G7:G11" si="1">C7-E7</f>
        <v>338</v>
      </c>
      <c r="H7" s="3"/>
      <c r="I7" s="1" t="s">
        <v>7</v>
      </c>
      <c r="J7" s="2">
        <v>471</v>
      </c>
      <c r="K7" s="1">
        <v>437</v>
      </c>
      <c r="L7" s="1">
        <v>434</v>
      </c>
      <c r="M7" s="1">
        <v>435</v>
      </c>
      <c r="N7" s="31">
        <f t="shared" si="0"/>
        <v>36</v>
      </c>
    </row>
    <row r="8" spans="1:14" x14ac:dyDescent="0.2">
      <c r="A8" s="2"/>
      <c r="B8" s="1" t="s">
        <v>8</v>
      </c>
      <c r="C8" s="1">
        <v>5</v>
      </c>
      <c r="D8" s="1"/>
      <c r="E8" s="1">
        <v>0</v>
      </c>
      <c r="F8" s="1"/>
      <c r="G8" s="1">
        <f t="shared" si="1"/>
        <v>5</v>
      </c>
      <c r="H8" s="3"/>
      <c r="I8" s="1" t="s">
        <v>8</v>
      </c>
      <c r="J8" s="2">
        <v>6</v>
      </c>
      <c r="K8" s="1">
        <v>5</v>
      </c>
      <c r="L8" s="1">
        <v>5</v>
      </c>
      <c r="M8" s="1">
        <v>5</v>
      </c>
      <c r="N8" s="31">
        <f t="shared" si="0"/>
        <v>1</v>
      </c>
    </row>
    <row r="9" spans="1:14" x14ac:dyDescent="0.2">
      <c r="A9" s="2"/>
      <c r="B9" s="1" t="s">
        <v>9</v>
      </c>
      <c r="C9" s="1">
        <v>3</v>
      </c>
      <c r="D9" s="1"/>
      <c r="E9" s="1">
        <v>1</v>
      </c>
      <c r="F9" s="1"/>
      <c r="G9" s="1">
        <f t="shared" si="1"/>
        <v>2</v>
      </c>
      <c r="H9" s="3"/>
      <c r="I9" s="1" t="s">
        <v>9</v>
      </c>
      <c r="J9" s="2">
        <v>6</v>
      </c>
      <c r="K9" s="1">
        <v>5</v>
      </c>
      <c r="L9" s="1">
        <v>5</v>
      </c>
      <c r="M9" s="1">
        <v>3</v>
      </c>
      <c r="N9" s="31">
        <f t="shared" si="0"/>
        <v>3</v>
      </c>
    </row>
    <row r="10" spans="1:14" x14ac:dyDescent="0.2">
      <c r="A10" s="2"/>
      <c r="B10" s="1" t="s">
        <v>10</v>
      </c>
      <c r="C10" s="1">
        <v>127</v>
      </c>
      <c r="D10" s="1"/>
      <c r="E10" s="1">
        <v>3</v>
      </c>
      <c r="F10" s="1"/>
      <c r="G10" s="1">
        <f t="shared" si="1"/>
        <v>124</v>
      </c>
      <c r="H10" s="3"/>
      <c r="I10" s="1" t="s">
        <v>10</v>
      </c>
      <c r="J10" s="2">
        <v>144</v>
      </c>
      <c r="K10" s="1">
        <v>135</v>
      </c>
      <c r="L10" s="1">
        <v>127</v>
      </c>
      <c r="M10" s="1">
        <v>127</v>
      </c>
      <c r="N10" s="31">
        <f t="shared" si="0"/>
        <v>17</v>
      </c>
    </row>
    <row r="11" spans="1:14" ht="16" thickBot="1" x14ac:dyDescent="0.25">
      <c r="A11" s="2"/>
      <c r="B11" s="1" t="s">
        <v>11</v>
      </c>
      <c r="C11" s="8">
        <v>19</v>
      </c>
      <c r="D11" s="1"/>
      <c r="E11" s="8">
        <v>2</v>
      </c>
      <c r="F11" s="1"/>
      <c r="G11" s="8">
        <f t="shared" si="1"/>
        <v>17</v>
      </c>
      <c r="H11" s="3"/>
      <c r="I11" s="1" t="s">
        <v>11</v>
      </c>
      <c r="J11" s="2">
        <v>24</v>
      </c>
      <c r="K11" s="1">
        <v>18</v>
      </c>
      <c r="L11" s="1">
        <v>19</v>
      </c>
      <c r="M11" s="1">
        <v>19</v>
      </c>
      <c r="N11" s="31">
        <f t="shared" si="0"/>
        <v>5</v>
      </c>
    </row>
    <row r="12" spans="1:14" ht="16" thickTop="1" x14ac:dyDescent="0.2">
      <c r="A12" s="2"/>
      <c r="B12" s="1"/>
      <c r="C12" s="7">
        <f>SUM(C6:C11)</f>
        <v>589</v>
      </c>
      <c r="D12" s="1" t="s">
        <v>3</v>
      </c>
      <c r="E12" s="7">
        <f>SUM(E6:E11)</f>
        <v>103</v>
      </c>
      <c r="F12" s="1"/>
      <c r="G12" s="7">
        <f>SUM(G6:G11)</f>
        <v>486</v>
      </c>
      <c r="H12" s="3" t="s">
        <v>3</v>
      </c>
      <c r="I12" s="10"/>
      <c r="J12" s="2"/>
      <c r="K12" s="1"/>
      <c r="L12" s="1"/>
      <c r="M12" s="1"/>
      <c r="N12" s="32"/>
    </row>
    <row r="13" spans="1:14" ht="16" thickBot="1" x14ac:dyDescent="0.25">
      <c r="A13" s="4"/>
      <c r="B13" s="5"/>
      <c r="C13" s="5"/>
      <c r="D13" s="5"/>
      <c r="E13" s="5"/>
      <c r="F13" s="5"/>
      <c r="G13" s="5"/>
      <c r="H13" s="6"/>
      <c r="I13" s="11"/>
      <c r="J13" s="4"/>
      <c r="K13" s="5"/>
      <c r="L13" s="5"/>
      <c r="M13" s="5"/>
      <c r="N13" s="33"/>
    </row>
    <row r="14" spans="1:14" ht="16" x14ac:dyDescent="0.2">
      <c r="B14" s="35" t="s">
        <v>12</v>
      </c>
      <c r="G14" s="35"/>
      <c r="H14" s="35" t="s">
        <v>13</v>
      </c>
      <c r="I14" s="35"/>
      <c r="J14" s="35"/>
      <c r="K14" s="39">
        <f>K15/K18</f>
        <v>0.14761215629522431</v>
      </c>
      <c r="L14" s="35" t="s">
        <v>25</v>
      </c>
    </row>
    <row r="15" spans="1:14" ht="16" x14ac:dyDescent="0.2">
      <c r="B15" s="35" t="s">
        <v>21</v>
      </c>
      <c r="G15" s="35" t="s">
        <v>14</v>
      </c>
      <c r="H15" s="35"/>
      <c r="I15" s="35"/>
      <c r="J15" s="35"/>
      <c r="K15" s="36">
        <f>N3</f>
        <v>102</v>
      </c>
    </row>
    <row r="16" spans="1:14" ht="16" x14ac:dyDescent="0.2">
      <c r="B16" s="35" t="s">
        <v>15</v>
      </c>
      <c r="E16" s="36">
        <f>C3</f>
        <v>589</v>
      </c>
      <c r="G16" s="35"/>
      <c r="H16" s="35"/>
      <c r="I16" s="35"/>
      <c r="J16" s="35"/>
      <c r="K16" s="36"/>
    </row>
    <row r="17" spans="2:11" ht="16" x14ac:dyDescent="0.2">
      <c r="E17" s="34"/>
      <c r="G17" s="35"/>
      <c r="H17" s="35"/>
      <c r="I17" s="35"/>
      <c r="J17" s="35"/>
      <c r="K17" s="36"/>
    </row>
    <row r="18" spans="2:11" ht="16" x14ac:dyDescent="0.2">
      <c r="B18" s="35" t="s">
        <v>16</v>
      </c>
      <c r="C18" s="35"/>
      <c r="D18" s="35"/>
      <c r="E18" s="36">
        <f>C5</f>
        <v>486</v>
      </c>
      <c r="G18" s="35"/>
      <c r="H18" s="35"/>
      <c r="I18" s="35" t="s">
        <v>20</v>
      </c>
      <c r="J18" s="35"/>
      <c r="K18" s="36">
        <v>691</v>
      </c>
    </row>
    <row r="19" spans="2:11" ht="17" thickBot="1" x14ac:dyDescent="0.25">
      <c r="B19" s="35" t="s">
        <v>17</v>
      </c>
      <c r="C19" s="35"/>
      <c r="D19" s="35"/>
      <c r="E19" s="37">
        <v>10.5</v>
      </c>
    </row>
    <row r="20" spans="2:11" ht="17" thickTop="1" x14ac:dyDescent="0.2">
      <c r="B20" s="35" t="s">
        <v>18</v>
      </c>
      <c r="C20" s="35"/>
      <c r="D20" s="35"/>
      <c r="E20" s="38">
        <f>E18*E19</f>
        <v>5103</v>
      </c>
    </row>
    <row r="23" spans="2:11" ht="16" x14ac:dyDescent="0.2">
      <c r="B23" s="35" t="s">
        <v>23</v>
      </c>
    </row>
    <row r="24" spans="2:11" ht="16" x14ac:dyDescent="0.2">
      <c r="B24" s="35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ASQ 0511 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Membership202104</dc:title>
  <dc:subject>ASQ 0511 March Membership Report</dc:subject>
  <dc:creator>William Eastham</dc:creator>
  <cp:keywords/>
  <dc:description/>
  <cp:lastModifiedBy>jmp</cp:lastModifiedBy>
  <dcterms:created xsi:type="dcterms:W3CDTF">2021-01-14T05:09:00Z</dcterms:created>
  <dcterms:modified xsi:type="dcterms:W3CDTF">2021-04-14T19:43:06Z</dcterms:modified>
  <cp:category>Membership Report</cp:category>
</cp:coreProperties>
</file>